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strahinjic\Documents\IZVRŠENJE\"/>
    </mc:Choice>
  </mc:AlternateContent>
  <bookViews>
    <workbookView xWindow="0" yWindow="0" windowWidth="19200" windowHeight="10890"/>
  </bookViews>
  <sheets>
    <sheet name="SAŽETAK" sheetId="1" r:id="rId1"/>
    <sheet name="Račun prihoda i rashoda 2025." sheetId="11" r:id="rId2"/>
    <sheet name="Prihodi iRashodi prema izv.fin." sheetId="15" r:id="rId3"/>
    <sheet name="Rashodi prema fukcijskoj klas." sheetId="13" r:id="rId4"/>
    <sheet name="Račun financiranja" sheetId="6" r:id="rId5"/>
    <sheet name="Račun financiranja prema ekon.k" sheetId="16" r:id="rId6"/>
    <sheet name=" POSEBNI DIO 2025." sheetId="14" r:id="rId7"/>
  </sheets>
  <definedNames>
    <definedName name="_xlnm.Print_Area" localSheetId="1">'Račun prihoda i rashoda 2025.'!$A$1:$L$98</definedName>
    <definedName name="_xlnm.Print_Area" localSheetId="0">SAŽETAK!$B$1:$L$27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7" i="14" l="1"/>
  <c r="J236" i="14"/>
  <c r="J235" i="14"/>
  <c r="J234" i="14"/>
  <c r="J233" i="14"/>
  <c r="J232" i="14"/>
  <c r="J231" i="14"/>
  <c r="J230" i="14"/>
  <c r="J229" i="14"/>
  <c r="J224" i="14"/>
  <c r="J225" i="14"/>
  <c r="J226" i="14"/>
  <c r="J210" i="14"/>
  <c r="J199" i="14"/>
  <c r="J200" i="14"/>
  <c r="J201" i="14"/>
  <c r="L22" i="1" l="1"/>
  <c r="L23" i="1"/>
  <c r="L24" i="1"/>
  <c r="L25" i="1"/>
  <c r="L26" i="1"/>
  <c r="L27" i="1"/>
  <c r="L21" i="1"/>
  <c r="K22" i="1"/>
  <c r="K23" i="1"/>
  <c r="K24" i="1"/>
  <c r="K25" i="1"/>
  <c r="K26" i="1"/>
  <c r="K27" i="1"/>
  <c r="K21" i="1"/>
  <c r="L16" i="1"/>
  <c r="K9" i="11" l="1"/>
  <c r="L9" i="11"/>
  <c r="K10" i="11"/>
  <c r="L10" i="11"/>
  <c r="K11" i="11"/>
  <c r="L11" i="11"/>
  <c r="K12" i="11"/>
  <c r="L12" i="11"/>
  <c r="K13" i="11"/>
  <c r="L13" i="11"/>
  <c r="K14" i="11"/>
  <c r="L14" i="11"/>
  <c r="K15" i="11"/>
  <c r="L15" i="11"/>
  <c r="K18" i="11"/>
  <c r="L18" i="11"/>
  <c r="K19" i="11"/>
  <c r="L19" i="11"/>
  <c r="K20" i="11"/>
  <c r="L20" i="11"/>
  <c r="K21" i="11"/>
  <c r="L21" i="11"/>
  <c r="K22" i="11"/>
  <c r="L22" i="11"/>
  <c r="K23" i="11"/>
  <c r="L23" i="11"/>
  <c r="K24" i="11"/>
  <c r="L24" i="11"/>
  <c r="K25" i="11"/>
  <c r="L25" i="11"/>
  <c r="K26" i="11"/>
  <c r="L26" i="11"/>
  <c r="K27" i="11"/>
  <c r="L27" i="11"/>
  <c r="K28" i="11"/>
  <c r="L28" i="11"/>
  <c r="K29" i="11"/>
  <c r="L29" i="11"/>
  <c r="H6" i="13" l="1"/>
  <c r="H5" i="13"/>
  <c r="G6" i="13"/>
  <c r="G5" i="13"/>
  <c r="H46" i="15" l="1"/>
  <c r="G46" i="15"/>
  <c r="H45" i="15"/>
  <c r="G45" i="15"/>
  <c r="H44" i="15"/>
  <c r="G44" i="15"/>
  <c r="H43" i="15"/>
  <c r="G43" i="15"/>
  <c r="H42" i="15"/>
  <c r="G42" i="15"/>
  <c r="H41" i="15"/>
  <c r="G41" i="15"/>
  <c r="H40" i="15"/>
  <c r="G40" i="15"/>
  <c r="H39" i="15"/>
  <c r="G39" i="15"/>
  <c r="H38" i="15"/>
  <c r="G38" i="15"/>
  <c r="H37" i="15"/>
  <c r="G37" i="15"/>
  <c r="H36" i="15"/>
  <c r="G36" i="15"/>
  <c r="H35" i="15"/>
  <c r="G35" i="15"/>
  <c r="H34" i="15"/>
  <c r="G34" i="15"/>
  <c r="H33" i="15"/>
  <c r="G33" i="15"/>
  <c r="H32" i="15"/>
  <c r="G32" i="15"/>
  <c r="H31" i="15"/>
  <c r="G31" i="15"/>
  <c r="H30" i="15"/>
  <c r="G30" i="15"/>
  <c r="H29" i="15"/>
  <c r="G29" i="15"/>
  <c r="H28" i="15"/>
  <c r="G28" i="15"/>
  <c r="H27" i="15"/>
  <c r="G27" i="15"/>
  <c r="H26" i="15"/>
  <c r="G26" i="15"/>
  <c r="H25" i="15"/>
  <c r="G25" i="15"/>
  <c r="H24" i="15"/>
  <c r="G24" i="15"/>
  <c r="H23" i="15"/>
  <c r="G23" i="15"/>
  <c r="H22" i="15"/>
  <c r="G22" i="15"/>
  <c r="H21" i="15"/>
  <c r="G21" i="15"/>
  <c r="H20" i="15"/>
  <c r="G20" i="15"/>
  <c r="H19" i="15"/>
  <c r="G19" i="15"/>
  <c r="H18" i="15"/>
  <c r="G18" i="15"/>
  <c r="H17" i="15"/>
  <c r="G17" i="15"/>
  <c r="H16" i="15"/>
  <c r="G16" i="15"/>
  <c r="H15" i="15"/>
  <c r="G15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8" i="15"/>
  <c r="G8" i="15"/>
  <c r="H7" i="15"/>
  <c r="G7" i="15"/>
  <c r="H6" i="15"/>
  <c r="G6" i="15"/>
  <c r="L11" i="1"/>
  <c r="L12" i="1"/>
  <c r="L13" i="1"/>
  <c r="L14" i="1"/>
  <c r="L15" i="1"/>
  <c r="K11" i="1"/>
  <c r="K12" i="1"/>
  <c r="K13" i="1"/>
  <c r="K14" i="1"/>
  <c r="K15" i="1"/>
  <c r="K16" i="1"/>
  <c r="L10" i="1"/>
  <c r="K10" i="1"/>
  <c r="L86" i="11"/>
  <c r="K83" i="11"/>
  <c r="K84" i="11"/>
  <c r="K85" i="11"/>
  <c r="K87" i="11"/>
  <c r="K88" i="11"/>
  <c r="K89" i="11"/>
  <c r="K90" i="11"/>
  <c r="K91" i="11"/>
  <c r="K92" i="11"/>
  <c r="K93" i="11"/>
  <c r="K94" i="11"/>
  <c r="K95" i="11"/>
  <c r="K96" i="11"/>
  <c r="K97" i="11"/>
  <c r="L84" i="11"/>
  <c r="L85" i="11"/>
  <c r="L87" i="11"/>
  <c r="L88" i="11"/>
  <c r="L89" i="11"/>
  <c r="L90" i="11"/>
  <c r="L91" i="11"/>
  <c r="L92" i="11"/>
  <c r="L93" i="11"/>
  <c r="L94" i="11"/>
  <c r="L95" i="11"/>
  <c r="L96" i="11"/>
  <c r="L97" i="11"/>
  <c r="K77" i="11"/>
  <c r="L77" i="11"/>
  <c r="K78" i="11"/>
  <c r="L78" i="11"/>
  <c r="K79" i="11"/>
  <c r="L79" i="11"/>
  <c r="K38" i="11"/>
  <c r="L38" i="11"/>
  <c r="K39" i="11"/>
  <c r="L39" i="11"/>
  <c r="K40" i="11"/>
  <c r="L40" i="11"/>
  <c r="K41" i="11"/>
  <c r="L41" i="11"/>
  <c r="K42" i="11"/>
  <c r="L42" i="11"/>
  <c r="K43" i="11"/>
  <c r="L43" i="11"/>
  <c r="K44" i="11"/>
  <c r="L44" i="11"/>
  <c r="K45" i="11"/>
  <c r="L45" i="11"/>
  <c r="K46" i="11"/>
  <c r="L46" i="11"/>
  <c r="K47" i="11"/>
  <c r="L47" i="11"/>
  <c r="K48" i="11"/>
  <c r="L48" i="11"/>
  <c r="K49" i="11"/>
  <c r="L49" i="11"/>
  <c r="K50" i="11"/>
  <c r="L50" i="11"/>
  <c r="K51" i="11"/>
  <c r="L51" i="11"/>
  <c r="K52" i="11"/>
  <c r="L52" i="11"/>
  <c r="K53" i="11"/>
  <c r="L53" i="11"/>
  <c r="K54" i="11"/>
  <c r="L54" i="11"/>
  <c r="K55" i="11"/>
  <c r="L55" i="11"/>
  <c r="K56" i="11"/>
  <c r="L56" i="11"/>
  <c r="K57" i="11"/>
  <c r="L57" i="11"/>
  <c r="K58" i="11"/>
  <c r="L58" i="11"/>
  <c r="K59" i="11"/>
  <c r="L59" i="11"/>
  <c r="K60" i="11"/>
  <c r="L60" i="11"/>
  <c r="K61" i="11"/>
  <c r="L61" i="11"/>
  <c r="K62" i="11"/>
  <c r="L62" i="11"/>
  <c r="K63" i="11"/>
  <c r="L63" i="11"/>
  <c r="K64" i="11"/>
  <c r="L64" i="11"/>
  <c r="K65" i="11"/>
  <c r="L65" i="11"/>
  <c r="K66" i="11"/>
  <c r="L66" i="11"/>
  <c r="K67" i="11"/>
  <c r="L67" i="11"/>
  <c r="K68" i="11"/>
  <c r="L68" i="11"/>
  <c r="K69" i="11"/>
  <c r="L69" i="11"/>
  <c r="K70" i="11"/>
  <c r="L70" i="11"/>
  <c r="K71" i="11"/>
  <c r="L71" i="11"/>
  <c r="K72" i="11"/>
  <c r="L72" i="11"/>
  <c r="K73" i="11"/>
  <c r="L73" i="11"/>
  <c r="K74" i="11"/>
  <c r="L74" i="11"/>
  <c r="K75" i="11"/>
  <c r="L75" i="11"/>
  <c r="K76" i="11"/>
  <c r="L76" i="11"/>
  <c r="K80" i="11"/>
  <c r="L80" i="11"/>
  <c r="K81" i="11"/>
  <c r="L81" i="11"/>
  <c r="K82" i="11"/>
  <c r="L82" i="11"/>
  <c r="L83" i="11"/>
  <c r="L37" i="11"/>
  <c r="K37" i="11"/>
  <c r="L36" i="11"/>
  <c r="K36" i="11"/>
  <c r="L35" i="11"/>
  <c r="K35" i="11"/>
  <c r="K86" i="11" l="1"/>
  <c r="J197" i="14"/>
  <c r="J198" i="14"/>
  <c r="J202" i="14"/>
  <c r="J204" i="14"/>
  <c r="J205" i="14"/>
  <c r="J206" i="14"/>
  <c r="J209" i="14"/>
  <c r="J211" i="14"/>
  <c r="J212" i="14"/>
  <c r="J216" i="14"/>
  <c r="J218" i="14"/>
  <c r="J219" i="14"/>
  <c r="J220" i="14"/>
  <c r="J221" i="14"/>
  <c r="J222" i="14"/>
  <c r="J223" i="14"/>
  <c r="J227" i="14"/>
  <c r="J194" i="14"/>
  <c r="J195" i="14"/>
  <c r="J196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6" i="14"/>
</calcChain>
</file>

<file path=xl/sharedStrings.xml><?xml version="1.0" encoding="utf-8"?>
<sst xmlns="http://schemas.openxmlformats.org/spreadsheetml/2006/main" count="729" uniqueCount="238">
  <si>
    <t>PRIHODI UKUPNO</t>
  </si>
  <si>
    <t>RASHODI UKUPNO</t>
  </si>
  <si>
    <t>RAZLIKA - VIŠAK / MANJAK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</si>
  <si>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</si>
  <si>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</si>
  <si>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</si>
  <si>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</si>
  <si>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</si>
  <si>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</si>
  <si>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</si>
  <si>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</si>
  <si>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</si>
  <si>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</si>
  <si>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</si>
  <si>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</si>
  <si>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</si>
  <si>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</si>
  <si>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</si>
  <si>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</si>
  <si>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</si>
  <si>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</si>
  <si>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</si>
  <si>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</si>
  <si>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</si>
  <si>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</si>
  <si>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</si>
  <si>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</si>
  <si>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</si>
  <si>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</si>
  <si>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</si>
  <si>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</si>
  <si>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</si>
  <si>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</si>
  <si>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</si>
  <si>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</si>
  <si>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Materijalna imovina - prirodna bogatstva</t>
  </si>
  <si>
    <t>Zemljište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</si>
  <si>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</si>
  <si>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</si>
  <si>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</si>
  <si>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</si>
  <si>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</si>
  <si>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</si>
  <si>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</si>
  <si>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</si>
  <si>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</si>
  <si>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</si>
  <si>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</si>
  <si>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</si>
  <si>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</si>
  <si>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</si>
  <si>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</si>
  <si>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</si>
  <si>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</si>
  <si>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</si>
  <si>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</si>
  <si>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</si>
  <si>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</si>
  <si>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</si>
  <si>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</si>
  <si>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</si>
  <si>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N.*</t>
  </si>
  <si>
    <t>IZVRŠENJE FINANCIJSKOG PLANA PRORAČUNSKOG KORISNIKA DRŽAVNOG PRORAČUNA
ZA N. GODINU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</si>
  <si>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</si>
  <si>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</si>
  <si>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</si>
  <si>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</si>
  <si>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</si>
  <si>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</si>
  <si>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</si>
  <si>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</si>
  <si>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1</t>
  </si>
  <si>
    <t>2</t>
  </si>
  <si>
    <t>3</t>
  </si>
  <si>
    <t>4</t>
  </si>
  <si>
    <t>5</t>
  </si>
  <si>
    <t>6</t>
  </si>
  <si>
    <t>PRIHODI POSLOVANJA</t>
  </si>
  <si>
    <t>65</t>
  </si>
  <si>
    <t>Prihodi od administrativnih pristojbi i po posebnim propisima</t>
  </si>
  <si>
    <t>652</t>
  </si>
  <si>
    <t>Prihodi po posebnim propisima</t>
  </si>
  <si>
    <t>6526</t>
  </si>
  <si>
    <t>Ostali nespomenuti prihodi</t>
  </si>
  <si>
    <t>67</t>
  </si>
  <si>
    <t>Prihodi iz proračuna</t>
  </si>
  <si>
    <t>671</t>
  </si>
  <si>
    <t>Prihodi iz proračuna za financiranje redovne djelatnosti proračunskih korisnika</t>
  </si>
  <si>
    <t>Prihodi za financiranje rashoda poslovanja</t>
  </si>
  <si>
    <t>RASHODI POSLOVANJA</t>
  </si>
  <si>
    <t>31</t>
  </si>
  <si>
    <t>311</t>
  </si>
  <si>
    <t>Plaće</t>
  </si>
  <si>
    <t>3111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</si>
  <si>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</si>
  <si>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</si>
  <si>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</si>
  <si>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</si>
  <si>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</si>
  <si>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</si>
  <si>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</si>
  <si>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</si>
  <si>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</si>
  <si>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</si>
  <si>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</si>
  <si>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</si>
  <si>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321</t>
  </si>
  <si>
    <t>3211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</si>
  <si>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</si>
  <si>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</si>
  <si>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</si>
  <si>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</si>
  <si>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</si>
  <si>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</si>
  <si>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</si>
  <si>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</si>
  <si>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</si>
  <si>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</si>
  <si>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</si>
  <si>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</si>
  <si>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</si>
  <si>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</si>
  <si>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</si>
  <si>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</si>
  <si>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</si>
  <si>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odj.i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</si>
  <si>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</si>
  <si>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</si>
  <si>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</si>
  <si>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</si>
  <si>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</si>
  <si>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</si>
  <si>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</si>
  <si>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</si>
  <si>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</si>
  <si>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</si>
  <si>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</si>
  <si>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</si>
  <si>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</si>
  <si>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</si>
  <si>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</si>
  <si>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</si>
  <si>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</si>
  <si>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</si>
  <si>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</si>
  <si>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</si>
  <si>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</si>
  <si>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</si>
  <si>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</si>
  <si>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</si>
  <si>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</si>
  <si>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</si>
  <si>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</si>
  <si>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</si>
  <si>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</si>
  <si>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</si>
  <si>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</si>
  <si>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</si>
  <si>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</si>
  <si>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</si>
  <si>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</si>
  <si>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</si>
  <si>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</si>
  <si>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</si>
  <si>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</si>
  <si>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</si>
  <si>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</si>
  <si>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</si>
  <si>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</si>
  <si>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</si>
  <si>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</si>
  <si>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4 Prihodi za posebne namjene</t>
  </si>
  <si>
    <t>5 Pomoći</t>
  </si>
  <si>
    <t>6 Donacije</t>
  </si>
  <si>
    <t>III POSEBNI DIO</t>
  </si>
  <si>
    <t>P4002</t>
  </si>
  <si>
    <t>Skrb za socijalno osjetljive skupine</t>
  </si>
  <si>
    <t>A734193</t>
  </si>
  <si>
    <t>Skrb o osobama s mentalnim oštećenjem</t>
  </si>
  <si>
    <t>Opći prihodi i primici</t>
  </si>
  <si>
    <t>Plaće u naravi</t>
  </si>
  <si>
    <t>Naknade za prijevoz,rad na terenu i odv.život</t>
  </si>
  <si>
    <t>Materijal i dijelovi za tekuće i invest.održavanje</t>
  </si>
  <si>
    <t>Službena, radna i zaštitna odjeća i obuća</t>
  </si>
  <si>
    <t>Pomoći dane u inozemstvo i unutar opće države</t>
  </si>
  <si>
    <t>Prijenosi između proračunskih korisnika istog proračuna</t>
  </si>
  <si>
    <t>Tekući prijenosi između proračunskih korisnika istog proračuna</t>
  </si>
  <si>
    <t xml:space="preserve">Nakanade građanima i kućanstvima na temelju osiguranja i druge naknade </t>
  </si>
  <si>
    <t>Ostali prihodi za posebne namjene</t>
  </si>
  <si>
    <t>A799010</t>
  </si>
  <si>
    <t>Operativni program Učinkoviti ljudski potencijali 2014.-20.prioritet 2 i 5</t>
  </si>
  <si>
    <t>Sredstva učešća za pomoći</t>
  </si>
  <si>
    <t>Europski socijalni fond</t>
  </si>
  <si>
    <t>A791010</t>
  </si>
  <si>
    <t>Skrb o osobama s mentalnim oštećenjima (iz evidencijskih prihoda)</t>
  </si>
  <si>
    <t>Donacije</t>
  </si>
  <si>
    <t>Rashodi za nabavu proizvedene dugotrajne imov.</t>
  </si>
  <si>
    <t>Postrojenja i oprema</t>
  </si>
  <si>
    <t>Uredska oprema i namještaj</t>
  </si>
  <si>
    <t>Oprema za održavanje i zaštitu</t>
  </si>
  <si>
    <t>Medicinska i laboratorijska oprema</t>
  </si>
  <si>
    <t>Uređaji, strojevi i oprema za ostale namjene</t>
  </si>
  <si>
    <t>Ostale pomoći i darovnice</t>
  </si>
  <si>
    <t xml:space="preserve">  43 Ostali prihodi za posebne namjene</t>
  </si>
  <si>
    <t>...</t>
  </si>
  <si>
    <t xml:space="preserve">  52 Ostale pomoći</t>
  </si>
  <si>
    <t xml:space="preserve">  561 Europski socijalni fond (ESF)</t>
  </si>
  <si>
    <t xml:space="preserve">  61 Donacije</t>
  </si>
  <si>
    <t>Tekuće pomoći prorač.kor.iz proračuna JLS koji im nije nadležan</t>
  </si>
  <si>
    <t>Pomoći prorač.kor.iz proračuna JLS koji im nije nadležan</t>
  </si>
  <si>
    <t>Tekuće pomoći od institucija i tijela EU</t>
  </si>
  <si>
    <t>Pomoći iz inozemstva i od subjekata unutar opće države</t>
  </si>
  <si>
    <t>Tekuće donacije</t>
  </si>
  <si>
    <t>Donacije od pravnih i fizičkih osoba izvan pravne države</t>
  </si>
  <si>
    <t>Ostali prihodi</t>
  </si>
  <si>
    <t xml:space="preserve"> </t>
  </si>
  <si>
    <t>Prihodi za financiranje rashoda za nab.nefinancijske imovine</t>
  </si>
  <si>
    <t>Rashodi za nabavu proizvedene dugotrajne imovine</t>
  </si>
  <si>
    <t xml:space="preserve">   1012 Invaliditet</t>
  </si>
  <si>
    <t>Donos</t>
  </si>
  <si>
    <t>Rashodi za dodatna ulaganja na nefinancijskoj imovini</t>
  </si>
  <si>
    <t>Dodatna ulaganja na građevinskim objektima</t>
  </si>
  <si>
    <t>K 618391</t>
  </si>
  <si>
    <t>Hitne intervencije u sustavu socijalne skrbi</t>
  </si>
  <si>
    <t>Medicinska oprema</t>
  </si>
  <si>
    <t>IZVORNI PLAN ILI_x000D_
REBALANS 2025.*</t>
  </si>
  <si>
    <t xml:space="preserve">TEKUĆI PLAN 2025.* </t>
  </si>
  <si>
    <t>IZVORNI PLAN ILI REBALANS 2025.*</t>
  </si>
  <si>
    <t>TEKUĆI PLAN 2025.*</t>
  </si>
  <si>
    <t>OSTVARENJE/IZVRŠENJE 
2024.</t>
  </si>
  <si>
    <t xml:space="preserve">OSTVARENJE/ IZVRŠENJE_x000D_
2024. </t>
  </si>
  <si>
    <t xml:space="preserve">OSTVARENJE/ IZVRŠENJE 
2024. </t>
  </si>
  <si>
    <t xml:space="preserve">OSTVARENJE/ IZVRŠENJE 
1.-12.2025. </t>
  </si>
  <si>
    <t xml:space="preserve">OSTVARENJE/IZVRŠENJE_x000D_
1.-12.2025. </t>
  </si>
  <si>
    <t>Prijenos između proračunskih korisnika istog proračuna</t>
  </si>
  <si>
    <t>Tekući prijenos između proračunskih korisnika istog proračuna</t>
  </si>
  <si>
    <t>OSTVARENJE/IZVRŠENJE 
1.-12.2025.</t>
  </si>
  <si>
    <t xml:space="preserve">OSTVARENJE/IZVRŠENJE 
1-12.2025.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</si>
</sst>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17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5" fillId="0" borderId="3" xfId="0" quotePrefix="1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5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3" xfId="0" quotePrefix="1" applyFont="1" applyBorder="1" applyAlignment="1"/>
    <xf numFmtId="4" fontId="5" fillId="0" borderId="3" xfId="0" applyNumberFormat="1" applyFont="1" applyBorder="1" applyAlignment="1"/>
    <xf numFmtId="0" fontId="3" fillId="0" borderId="3" xfId="0" applyFont="1" applyBorder="1" applyAlignment="1"/>
    <xf numFmtId="0" fontId="3" fillId="0" borderId="3" xfId="0" quotePrefix="1" applyFont="1" applyBorder="1" applyAlignment="1"/>
    <xf numFmtId="4" fontId="3" fillId="0" borderId="3" xfId="0" applyNumberFormat="1" applyFont="1" applyBorder="1" applyAlignment="1"/>
    <xf numFmtId="0" fontId="5" fillId="0" borderId="3" xfId="0" applyFont="1" applyBorder="1"/>
    <xf numFmtId="0" fontId="1" fillId="0" borderId="0" xfId="0" applyFont="1"/>
    <xf numFmtId="4" fontId="14" fillId="3" borderId="3" xfId="0" applyNumberFormat="1" applyFont="1" applyFill="1" applyBorder="1" applyAlignment="1" applyProtection="1">
      <alignment horizontal="center" vertical="center" wrapText="1"/>
    </xf>
    <xf numFmtId="4" fontId="0" fillId="0" borderId="3" xfId="0" applyNumberFormat="1" applyBorder="1"/>
    <xf numFmtId="2" fontId="0" fillId="0" borderId="3" xfId="0" applyNumberFormat="1" applyBorder="1"/>
    <xf numFmtId="0" fontId="6" fillId="2" borderId="3" xfId="0" applyNumberFormat="1" applyFont="1" applyFill="1" applyBorder="1" applyAlignment="1" applyProtection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vertical="center"/>
    </xf>
    <xf numFmtId="0" fontId="6" fillId="2" borderId="3" xfId="0" applyNumberFormat="1" applyFont="1" applyFill="1" applyBorder="1" applyAlignment="1" applyProtection="1">
      <alignment vertical="center"/>
    </xf>
    <xf numFmtId="4" fontId="15" fillId="2" borderId="3" xfId="0" applyNumberFormat="1" applyFont="1" applyFill="1" applyBorder="1" applyAlignment="1" applyProtection="1">
      <alignment vertical="center" wrapText="1"/>
    </xf>
    <xf numFmtId="0" fontId="16" fillId="2" borderId="3" xfId="0" applyNumberFormat="1" applyFont="1" applyFill="1" applyBorder="1" applyAlignment="1" applyProtection="1">
      <alignment horizontal="left" vertical="center" wrapText="1" inden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4" fontId="18" fillId="2" borderId="3" xfId="0" applyNumberFormat="1" applyFont="1" applyFill="1" applyBorder="1" applyAlignment="1" applyProtection="1">
      <alignment vertical="center" wrapText="1"/>
    </xf>
    <xf numFmtId="43" fontId="3" fillId="2" borderId="3" xfId="2" applyFont="1" applyFill="1" applyBorder="1" applyAlignment="1">
      <alignment horizontal="right"/>
    </xf>
    <xf numFmtId="43" fontId="5" fillId="2" borderId="3" xfId="2" applyFont="1" applyFill="1" applyBorder="1" applyAlignment="1">
      <alignment horizontal="right"/>
    </xf>
    <xf numFmtId="43" fontId="5" fillId="3" borderId="3" xfId="2" applyFont="1" applyFill="1" applyBorder="1" applyAlignment="1" applyProtection="1">
      <alignment horizontal="right" vertical="center" wrapText="1"/>
    </xf>
    <xf numFmtId="0" fontId="3" fillId="0" borderId="3" xfId="0" applyFont="1" applyBorder="1" applyAlignment="1">
      <alignment horizontal="left"/>
    </xf>
    <xf numFmtId="0" fontId="3" fillId="0" borderId="3" xfId="0" quotePrefix="1" applyFont="1" applyBorder="1" applyAlignment="1">
      <alignment horizontal="left"/>
    </xf>
    <xf numFmtId="0" fontId="0" fillId="0" borderId="3" xfId="0" applyBorder="1" applyAlignment="1">
      <alignment horizontal="left"/>
    </xf>
    <xf numFmtId="0" fontId="19" fillId="0" borderId="3" xfId="0" applyFont="1" applyBorder="1"/>
    <xf numFmtId="2" fontId="1" fillId="0" borderId="3" xfId="0" applyNumberFormat="1" applyFont="1" applyBorder="1"/>
    <xf numFmtId="0" fontId="1" fillId="0" borderId="3" xfId="0" applyFont="1" applyBorder="1"/>
    <xf numFmtId="0" fontId="20" fillId="0" borderId="3" xfId="0" applyFont="1" applyBorder="1"/>
    <xf numFmtId="4" fontId="5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5" fillId="0" borderId="3" xfId="0" applyNumberFormat="1" applyFont="1" applyBorder="1"/>
    <xf numFmtId="4" fontId="1" fillId="0" borderId="3" xfId="0" applyNumberFormat="1" applyFont="1" applyBorder="1"/>
    <xf numFmtId="4" fontId="0" fillId="0" borderId="0" xfId="0" applyNumberFormat="1"/>
    <xf numFmtId="4" fontId="0" fillId="0" borderId="3" xfId="0" applyNumberFormat="1" applyBorder="1" applyAlignment="1">
      <alignment horizontal="right"/>
    </xf>
    <xf numFmtId="0" fontId="0" fillId="0" borderId="7" xfId="0" applyFill="1" applyBorder="1" applyAlignment="1">
      <alignment horizontal="left"/>
    </xf>
    <xf numFmtId="0" fontId="19" fillId="0" borderId="7" xfId="0" applyFont="1" applyFill="1" applyBorder="1"/>
    <xf numFmtId="43" fontId="15" fillId="2" borderId="3" xfId="2" applyFont="1" applyFill="1" applyBorder="1" applyAlignment="1" applyProtection="1">
      <alignment horizontal="right" vertical="center" wrapText="1"/>
    </xf>
    <xf numFmtId="43" fontId="3" fillId="2" borderId="3" xfId="2" applyFont="1" applyFill="1" applyBorder="1" applyAlignment="1"/>
    <xf numFmtId="4" fontId="21" fillId="2" borderId="3" xfId="0" applyNumberFormat="1" applyFont="1" applyFill="1" applyBorder="1" applyAlignment="1" applyProtection="1">
      <alignment vertical="center" wrapText="1"/>
    </xf>
    <xf numFmtId="4" fontId="22" fillId="2" borderId="3" xfId="0" applyNumberFormat="1" applyFont="1" applyFill="1" applyBorder="1" applyAlignment="1" applyProtection="1">
      <alignment vertical="center" wrapText="1"/>
    </xf>
    <xf numFmtId="2" fontId="0" fillId="0" borderId="3" xfId="0" applyNumberFormat="1" applyFont="1" applyBorder="1"/>
    <xf numFmtId="1" fontId="0" fillId="0" borderId="3" xfId="0" applyNumberFormat="1" applyBorder="1"/>
    <xf numFmtId="4" fontId="5" fillId="3" borderId="3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left"/>
    </xf>
    <xf numFmtId="4" fontId="5" fillId="3" borderId="3" xfId="0" applyNumberFormat="1" applyFont="1" applyFill="1" applyBorder="1" applyAlignment="1" applyProtection="1">
      <alignment horizontal="right" vertical="center" wrapText="1"/>
    </xf>
    <xf numFmtId="4" fontId="5" fillId="3" borderId="3" xfId="0" applyNumberFormat="1" applyFont="1" applyFill="1" applyBorder="1" applyAlignment="1"/>
    <xf numFmtId="0" fontId="5" fillId="0" borderId="3" xfId="0" quotePrefix="1" applyFont="1" applyBorder="1" applyAlignment="1">
      <alignment horizontal="center" vertical="center" wrapText="1"/>
    </xf>
    <xf numFmtId="2" fontId="0" fillId="0" borderId="0" xfId="0" applyNumberFormat="1"/>
    <xf numFmtId="43" fontId="14" fillId="3" borderId="3" xfId="2" applyFont="1" applyFill="1" applyBorder="1" applyAlignment="1" applyProtection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2" borderId="5" xfId="0" applyNumberFormat="1" applyFont="1" applyFill="1" applyBorder="1" applyAlignment="1" applyProtection="1">
      <alignment horizontal="left" vertical="center" wrapText="1"/>
    </xf>
    <xf numFmtId="0" fontId="5" fillId="0" borderId="1" xfId="0" quotePrefix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quotePrefix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43" fontId="0" fillId="0" borderId="3" xfId="2" applyFont="1" applyBorder="1" applyAlignment="1">
      <alignment horizontal="right"/>
    </xf>
    <xf numFmtId="43" fontId="0" fillId="0" borderId="3" xfId="2" applyFont="1" applyBorder="1" applyAlignment="1"/>
  </cellXfs>
  <cellStyles count="3">
    <cellStyle name="Normalno" xfId="0" builtinId="0"/>
    <cellStyle name="Obično_List4" xfId="1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6"/>
  <sheetViews>
    <sheetView tabSelected="1" topLeftCell="E7" zoomScaleNormal="100" workbookViewId="0">
      <selection activeCell="J19" sqref="J19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3" t="s">
        <v>62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28"/>
    </row>
    <row r="2" spans="2:13" ht="18" customHeight="1" x14ac:dyDescent="0.25"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3"/>
    </row>
    <row r="3" spans="2:13" ht="15.75" customHeight="1" x14ac:dyDescent="0.25">
      <c r="B3" s="113" t="s">
        <v>10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27"/>
    </row>
    <row r="4" spans="2:13" ht="18" x14ac:dyDescent="0.25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4"/>
    </row>
    <row r="5" spans="2:13" ht="18" customHeight="1" x14ac:dyDescent="0.25">
      <c r="B5" s="113" t="s">
        <v>52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26"/>
    </row>
    <row r="6" spans="2:13" ht="18" customHeight="1" x14ac:dyDescent="0.25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26"/>
    </row>
    <row r="7" spans="2:13" ht="18" customHeight="1" x14ac:dyDescent="0.25">
      <c r="B7" s="137" t="s">
        <v>60</v>
      </c>
      <c r="C7" s="137"/>
      <c r="D7" s="137"/>
      <c r="E7" s="137"/>
      <c r="F7" s="137"/>
      <c r="G7" s="50"/>
      <c r="H7" s="46"/>
      <c r="I7" s="46"/>
      <c r="J7" s="46"/>
      <c r="K7" s="47"/>
      <c r="L7" s="47"/>
    </row>
    <row r="8" spans="2:13" ht="25.5" x14ac:dyDescent="0.25">
      <c r="B8" s="121" t="s">
        <v>7</v>
      </c>
      <c r="C8" s="121"/>
      <c r="D8" s="121"/>
      <c r="E8" s="121"/>
      <c r="F8" s="121"/>
      <c r="G8" s="29" t="s">
        <v>229</v>
      </c>
      <c r="H8" s="29" t="s">
        <v>227</v>
      </c>
      <c r="I8" s="29" t="s">
        <v>228</v>
      </c>
      <c r="J8" s="29" t="s">
        <v>236</v>
      </c>
      <c r="K8" s="29" t="s">
        <v>24</v>
      </c>
      <c r="L8" s="29" t="s">
        <v>50</v>
      </c>
    </row>
    <row r="9" spans="2:13" x14ac:dyDescent="0.25">
      <c r="B9" s="131">
        <v>1</v>
      </c>
      <c r="C9" s="131"/>
      <c r="D9" s="131"/>
      <c r="E9" s="131"/>
      <c r="F9" s="132"/>
      <c r="G9" s="34">
        <v>2</v>
      </c>
      <c r="H9" s="33">
        <v>3</v>
      </c>
      <c r="I9" s="33">
        <v>4</v>
      </c>
      <c r="J9" s="33">
        <v>5</v>
      </c>
      <c r="K9" s="33" t="s">
        <v>37</v>
      </c>
      <c r="L9" s="33" t="s">
        <v>38</v>
      </c>
    </row>
    <row r="10" spans="2:13" x14ac:dyDescent="0.25">
      <c r="B10" s="119" t="s">
        <v>26</v>
      </c>
      <c r="C10" s="120"/>
      <c r="D10" s="120"/>
      <c r="E10" s="120"/>
      <c r="F10" s="129"/>
      <c r="G10" s="54">
        <v>1928762.81</v>
      </c>
      <c r="H10" s="54">
        <v>1904534</v>
      </c>
      <c r="I10" s="54">
        <v>1904534</v>
      </c>
      <c r="J10" s="54">
        <v>2102903.13</v>
      </c>
      <c r="K10" s="54">
        <f>(J10/G10)*100</f>
        <v>109.02860212241441</v>
      </c>
      <c r="L10" s="54">
        <f>(J10/I10)*100</f>
        <v>110.41562555459761</v>
      </c>
    </row>
    <row r="11" spans="2:13" x14ac:dyDescent="0.25">
      <c r="B11" s="130" t="s">
        <v>25</v>
      </c>
      <c r="C11" s="129"/>
      <c r="D11" s="129"/>
      <c r="E11" s="129"/>
      <c r="F11" s="129"/>
      <c r="G11" s="54">
        <v>0</v>
      </c>
      <c r="H11" s="54">
        <v>0</v>
      </c>
      <c r="I11" s="54">
        <v>0</v>
      </c>
      <c r="J11" s="54"/>
      <c r="K11" s="54" t="e">
        <f t="shared" ref="K11:K16" si="0">(J11/G11)*100</f>
        <v>#DIV/0!</v>
      </c>
      <c r="L11" s="54" t="e">
        <f t="shared" ref="L11:L16" si="1">(J11/I11)*100</f>
        <v>#DIV/0!</v>
      </c>
    </row>
    <row r="12" spans="2:13" x14ac:dyDescent="0.25">
      <c r="B12" s="126" t="s">
        <v>0</v>
      </c>
      <c r="C12" s="127"/>
      <c r="D12" s="127"/>
      <c r="E12" s="127"/>
      <c r="F12" s="128"/>
      <c r="G12" s="54">
        <v>1928762.81</v>
      </c>
      <c r="H12" s="54">
        <v>1904534</v>
      </c>
      <c r="I12" s="54">
        <v>1904534</v>
      </c>
      <c r="J12" s="54">
        <v>2102903.13</v>
      </c>
      <c r="K12" s="54">
        <f t="shared" si="0"/>
        <v>109.02860212241441</v>
      </c>
      <c r="L12" s="54">
        <f t="shared" si="1"/>
        <v>110.41562555459761</v>
      </c>
    </row>
    <row r="13" spans="2:13" x14ac:dyDescent="0.25">
      <c r="B13" s="136" t="s">
        <v>27</v>
      </c>
      <c r="C13" s="120"/>
      <c r="D13" s="120"/>
      <c r="E13" s="120"/>
      <c r="F13" s="120"/>
      <c r="G13" s="54">
        <v>1881924.98</v>
      </c>
      <c r="H13" s="54">
        <v>1905864</v>
      </c>
      <c r="I13" s="54">
        <v>1905864</v>
      </c>
      <c r="J13" s="54">
        <v>2181467.89</v>
      </c>
      <c r="K13" s="54">
        <f t="shared" si="0"/>
        <v>115.91683585601804</v>
      </c>
      <c r="L13" s="54">
        <f t="shared" si="1"/>
        <v>114.460837184605</v>
      </c>
    </row>
    <row r="14" spans="2:13" x14ac:dyDescent="0.25">
      <c r="B14" s="134" t="s">
        <v>28</v>
      </c>
      <c r="C14" s="129"/>
      <c r="D14" s="129"/>
      <c r="E14" s="129"/>
      <c r="F14" s="129"/>
      <c r="G14" s="54">
        <v>40121.129999999997</v>
      </c>
      <c r="H14" s="54">
        <v>7963</v>
      </c>
      <c r="I14" s="54">
        <v>7963</v>
      </c>
      <c r="J14" s="54">
        <v>70278.75</v>
      </c>
      <c r="K14" s="54">
        <f t="shared" si="0"/>
        <v>175.16642726662982</v>
      </c>
      <c r="L14" s="54">
        <f t="shared" si="1"/>
        <v>882.56624387793534</v>
      </c>
    </row>
    <row r="15" spans="2:13" x14ac:dyDescent="0.25">
      <c r="B15" s="20" t="s">
        <v>1</v>
      </c>
      <c r="C15" s="44"/>
      <c r="D15" s="44"/>
      <c r="E15" s="44"/>
      <c r="F15" s="44"/>
      <c r="G15" s="55">
        <v>1922046.11</v>
      </c>
      <c r="H15" s="55">
        <v>1913827</v>
      </c>
      <c r="I15" s="55">
        <v>1913827</v>
      </c>
      <c r="J15" s="55">
        <v>2251746.64</v>
      </c>
      <c r="K15" s="54">
        <f t="shared" si="0"/>
        <v>117.15362229265145</v>
      </c>
      <c r="L15" s="54">
        <f t="shared" si="1"/>
        <v>117.65674953901268</v>
      </c>
    </row>
    <row r="16" spans="2:13" x14ac:dyDescent="0.25">
      <c r="B16" s="135" t="s">
        <v>2</v>
      </c>
      <c r="C16" s="127"/>
      <c r="D16" s="127"/>
      <c r="E16" s="127"/>
      <c r="F16" s="127"/>
      <c r="G16" s="54">
        <v>6716.7</v>
      </c>
      <c r="H16" s="54">
        <v>-9290</v>
      </c>
      <c r="I16" s="54">
        <v>-9290</v>
      </c>
      <c r="J16" s="54">
        <v>-148843.51</v>
      </c>
      <c r="K16" s="54">
        <f t="shared" si="0"/>
        <v>-2216.0214093230306</v>
      </c>
      <c r="L16" s="54">
        <f t="shared" si="1"/>
        <v>1602.1906350914965</v>
      </c>
    </row>
    <row r="17" spans="1:49" ht="18" x14ac:dyDescent="0.25"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"/>
    </row>
    <row r="18" spans="1:49" ht="18" customHeight="1" x14ac:dyDescent="0.25">
      <c r="B18" s="118" t="s">
        <v>57</v>
      </c>
      <c r="C18" s="118"/>
      <c r="D18" s="118"/>
      <c r="E18" s="118"/>
      <c r="F18" s="118"/>
      <c r="G18" s="45"/>
      <c r="H18" s="46"/>
      <c r="I18" s="46"/>
      <c r="J18" s="46"/>
      <c r="K18" s="47"/>
      <c r="L18" s="47"/>
      <c r="M18" s="1"/>
    </row>
    <row r="19" spans="1:49" ht="25.5" x14ac:dyDescent="0.25">
      <c r="B19" s="121" t="s">
        <v>7</v>
      </c>
      <c r="C19" s="121"/>
      <c r="D19" s="121"/>
      <c r="E19" s="121"/>
      <c r="F19" s="121"/>
      <c r="G19" s="29" t="s">
        <v>229</v>
      </c>
      <c r="H19" s="2" t="s">
        <v>227</v>
      </c>
      <c r="I19" s="2" t="s">
        <v>228</v>
      </c>
      <c r="J19" s="2" t="s">
        <v>237</v>
      </c>
      <c r="K19" s="2" t="s">
        <v>24</v>
      </c>
      <c r="L19" s="2" t="s">
        <v>50</v>
      </c>
    </row>
    <row r="20" spans="1:49" x14ac:dyDescent="0.25">
      <c r="B20" s="122">
        <v>1</v>
      </c>
      <c r="C20" s="123"/>
      <c r="D20" s="123"/>
      <c r="E20" s="123"/>
      <c r="F20" s="123"/>
      <c r="G20" s="35">
        <v>2</v>
      </c>
      <c r="H20" s="33">
        <v>3</v>
      </c>
      <c r="I20" s="33">
        <v>4</v>
      </c>
      <c r="J20" s="33">
        <v>5</v>
      </c>
      <c r="K20" s="33" t="s">
        <v>37</v>
      </c>
      <c r="L20" s="33" t="s">
        <v>38</v>
      </c>
    </row>
    <row r="21" spans="1:49" ht="15.75" customHeight="1" x14ac:dyDescent="0.25">
      <c r="B21" s="119" t="s">
        <v>29</v>
      </c>
      <c r="C21" s="124"/>
      <c r="D21" s="124"/>
      <c r="E21" s="124"/>
      <c r="F21" s="124"/>
      <c r="G21" s="19"/>
      <c r="H21" s="19"/>
      <c r="I21" s="19">
        <v>1</v>
      </c>
      <c r="J21" s="19"/>
      <c r="K21" s="19" t="e">
        <f>(J21/G21)*100</f>
        <v>#DIV/0!</v>
      </c>
      <c r="L21" s="19">
        <f>(J21/I21)*100</f>
        <v>0</v>
      </c>
    </row>
    <row r="22" spans="1:49" x14ac:dyDescent="0.25">
      <c r="B22" s="119" t="s">
        <v>30</v>
      </c>
      <c r="C22" s="120"/>
      <c r="D22" s="120"/>
      <c r="E22" s="120"/>
      <c r="F22" s="120"/>
      <c r="G22" s="19"/>
      <c r="H22" s="19"/>
      <c r="I22" s="19"/>
      <c r="J22" s="19"/>
      <c r="K22" s="19" t="e">
        <f t="shared" ref="K22:K27" si="2">(J22/G22)*100</f>
        <v>#DIV/0!</v>
      </c>
      <c r="L22" s="19" t="e">
        <f t="shared" ref="L22:L27" si="3">(J22/I22)*100</f>
        <v>#DIV/0!</v>
      </c>
    </row>
    <row r="23" spans="1:49" ht="15" customHeight="1" x14ac:dyDescent="0.25">
      <c r="B23" s="115" t="s">
        <v>51</v>
      </c>
      <c r="C23" s="116"/>
      <c r="D23" s="116"/>
      <c r="E23" s="116"/>
      <c r="F23" s="117"/>
      <c r="G23" s="37"/>
      <c r="H23" s="37"/>
      <c r="I23" s="37"/>
      <c r="J23" s="37"/>
      <c r="K23" s="19" t="e">
        <f t="shared" si="2"/>
        <v>#DIV/0!</v>
      </c>
      <c r="L23" s="19" t="e">
        <f t="shared" si="3"/>
        <v>#DIV/0!</v>
      </c>
    </row>
    <row r="24" spans="1:49" s="38" customFormat="1" ht="15" customHeight="1" x14ac:dyDescent="0.25">
      <c r="A24"/>
      <c r="B24" s="119" t="s">
        <v>15</v>
      </c>
      <c r="C24" s="120"/>
      <c r="D24" s="120"/>
      <c r="E24" s="120"/>
      <c r="F24" s="120"/>
      <c r="G24" s="54">
        <v>15683.37</v>
      </c>
      <c r="H24" s="54">
        <v>9290</v>
      </c>
      <c r="I24" s="54">
        <v>9290</v>
      </c>
      <c r="J24" s="54">
        <v>16218.24</v>
      </c>
      <c r="K24" s="54">
        <f t="shared" si="2"/>
        <v>103.41042773332516</v>
      </c>
      <c r="L24" s="54">
        <f t="shared" si="3"/>
        <v>174.5773950484392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8" customFormat="1" ht="15" customHeight="1" x14ac:dyDescent="0.25">
      <c r="A25"/>
      <c r="B25" s="119" t="s">
        <v>56</v>
      </c>
      <c r="C25" s="120"/>
      <c r="D25" s="120"/>
      <c r="E25" s="120"/>
      <c r="F25" s="120"/>
      <c r="G25" s="19"/>
      <c r="H25" s="19"/>
      <c r="I25" s="19"/>
      <c r="J25" s="19"/>
      <c r="K25" s="19" t="e">
        <f t="shared" si="2"/>
        <v>#DIV/0!</v>
      </c>
      <c r="L25" s="19" t="e">
        <f t="shared" si="3"/>
        <v>#DIV/0!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3" customFormat="1" x14ac:dyDescent="0.25">
      <c r="A26" s="42"/>
      <c r="B26" s="115" t="s">
        <v>58</v>
      </c>
      <c r="C26" s="116"/>
      <c r="D26" s="116"/>
      <c r="E26" s="116"/>
      <c r="F26" s="117"/>
      <c r="G26" s="104">
        <v>15683.37</v>
      </c>
      <c r="H26" s="80">
        <v>9290</v>
      </c>
      <c r="I26" s="80">
        <v>9290</v>
      </c>
      <c r="J26" s="104">
        <v>16218.24</v>
      </c>
      <c r="K26" s="54">
        <f t="shared" si="2"/>
        <v>103.41042773332516</v>
      </c>
      <c r="L26" s="54">
        <f t="shared" si="3"/>
        <v>174.5773950484392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</row>
    <row r="27" spans="1:49" x14ac:dyDescent="0.25">
      <c r="B27" s="133" t="s">
        <v>59</v>
      </c>
      <c r="C27" s="133"/>
      <c r="D27" s="133"/>
      <c r="E27" s="133"/>
      <c r="F27" s="133"/>
      <c r="G27" s="102">
        <v>22400.07</v>
      </c>
      <c r="H27" s="105">
        <v>0</v>
      </c>
      <c r="I27" s="102">
        <v>0</v>
      </c>
      <c r="J27" s="102">
        <v>-132625.26999999999</v>
      </c>
      <c r="K27" s="54">
        <f t="shared" si="2"/>
        <v>-592.07524797913572</v>
      </c>
      <c r="L27" s="54" t="e">
        <f t="shared" si="3"/>
        <v>#DIV/0!</v>
      </c>
    </row>
    <row r="29" spans="1:49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6"/>
    </row>
    <row r="30" spans="1:49" x14ac:dyDescent="0.25">
      <c r="B30" s="111" t="s">
        <v>65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</row>
    <row r="31" spans="1:49" ht="15" customHeight="1" x14ac:dyDescent="0.25">
      <c r="B31" s="111" t="s">
        <v>66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</row>
    <row r="32" spans="1:49" ht="15" customHeight="1" x14ac:dyDescent="0.25">
      <c r="B32" s="111" t="s">
        <v>68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</row>
    <row r="33" spans="2:12" ht="15" customHeight="1" x14ac:dyDescent="0.25">
      <c r="B33" s="111" t="s">
        <v>69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</row>
    <row r="34" spans="2:12" ht="36.75" customHeight="1" x14ac:dyDescent="0.25"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</row>
    <row r="35" spans="2:12" ht="15" customHeight="1" x14ac:dyDescent="0.25">
      <c r="B35" s="125" t="s">
        <v>70</v>
      </c>
      <c r="C35" s="125"/>
      <c r="D35" s="125"/>
      <c r="E35" s="125"/>
      <c r="F35" s="125"/>
      <c r="G35" s="125"/>
      <c r="H35" s="125"/>
      <c r="I35" s="125"/>
      <c r="J35" s="125"/>
      <c r="K35" s="125"/>
      <c r="L35" s="125"/>
    </row>
    <row r="36" spans="2:12" x14ac:dyDescent="0.25"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</row>
  </sheetData>
  <mergeCells count="31">
    <mergeCell ref="B1:L1"/>
    <mergeCell ref="B33:L34"/>
    <mergeCell ref="B35:L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32:L32"/>
    <mergeCell ref="B2:L2"/>
    <mergeCell ref="B4:L4"/>
    <mergeCell ref="B6:L6"/>
    <mergeCell ref="B17:L17"/>
    <mergeCell ref="B5:L5"/>
    <mergeCell ref="B3:L3"/>
    <mergeCell ref="B26:F26"/>
    <mergeCell ref="B23:F23"/>
    <mergeCell ref="B18:F18"/>
    <mergeCell ref="B24:F24"/>
    <mergeCell ref="B25:F25"/>
    <mergeCell ref="B19:F19"/>
    <mergeCell ref="B20:F20"/>
    <mergeCell ref="B21:F2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8"/>
  <sheetViews>
    <sheetView topLeftCell="G30" zoomScale="110" zoomScaleNormal="110" zoomScaleSheetLayoutView="110" workbookViewId="0">
      <selection activeCell="H31" sqref="H31"/>
    </sheetView>
  </sheetViews>
  <sheetFormatPr defaultRowHeight="15" x14ac:dyDescent="0.25"/>
  <cols>
    <col min="2" max="5" width="10.7109375" customWidth="1"/>
    <col min="6" max="6" width="55.7109375" customWidth="1"/>
    <col min="7" max="10" width="25.7109375" customWidth="1"/>
    <col min="11" max="12" width="15.7109375" customWidth="1"/>
    <col min="14" max="15" width="9.140625" customWidth="1"/>
  </cols>
  <sheetData>
    <row r="1" spans="2:12" ht="15.75" x14ac:dyDescent="0.25">
      <c r="B1" s="141" t="s">
        <v>10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2:12" x14ac:dyDescent="0.25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2:12" ht="15.75" x14ac:dyDescent="0.25">
      <c r="B3" s="143" t="s">
        <v>54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2:12" x14ac:dyDescent="0.25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2:12" ht="15.75" x14ac:dyDescent="0.25">
      <c r="B5" s="143" t="s">
        <v>39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2:12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2:12" ht="25.5" x14ac:dyDescent="0.25">
      <c r="B7" s="145" t="s">
        <v>7</v>
      </c>
      <c r="C7" s="146"/>
      <c r="D7" s="146"/>
      <c r="E7" s="146"/>
      <c r="F7" s="147"/>
      <c r="G7" s="109" t="s">
        <v>230</v>
      </c>
      <c r="H7" s="106" t="s">
        <v>225</v>
      </c>
      <c r="I7" s="57" t="s">
        <v>226</v>
      </c>
      <c r="J7" s="109" t="s">
        <v>233</v>
      </c>
      <c r="K7" s="57" t="s">
        <v>24</v>
      </c>
      <c r="L7" s="57" t="s">
        <v>50</v>
      </c>
    </row>
    <row r="8" spans="2:12" x14ac:dyDescent="0.25">
      <c r="B8" s="138" t="s">
        <v>71</v>
      </c>
      <c r="C8" s="139"/>
      <c r="D8" s="139"/>
      <c r="E8" s="139"/>
      <c r="F8" s="140"/>
      <c r="G8" s="57" t="s">
        <v>72</v>
      </c>
      <c r="H8" s="57" t="s">
        <v>73</v>
      </c>
      <c r="I8" s="57" t="s">
        <v>74</v>
      </c>
      <c r="J8" s="57" t="s">
        <v>75</v>
      </c>
      <c r="K8" s="57" t="s">
        <v>37</v>
      </c>
      <c r="L8" s="57" t="s">
        <v>38</v>
      </c>
    </row>
    <row r="9" spans="2:12" x14ac:dyDescent="0.25">
      <c r="B9" s="58"/>
      <c r="C9" s="58"/>
      <c r="D9" s="58"/>
      <c r="E9" s="58"/>
      <c r="F9" s="59" t="s">
        <v>49</v>
      </c>
      <c r="G9" s="60">
        <v>1928762.81</v>
      </c>
      <c r="H9" s="60">
        <v>1913827</v>
      </c>
      <c r="I9" s="60">
        <v>1913827</v>
      </c>
      <c r="J9" s="60">
        <v>2102903.13</v>
      </c>
      <c r="K9" s="63">
        <f t="shared" ref="K9:K28" si="0">(J9/G9)*100</f>
        <v>109.02860212241441</v>
      </c>
      <c r="L9" s="63">
        <f t="shared" ref="L9:L28" si="1">(J9/I9)*100</f>
        <v>109.87947865716178</v>
      </c>
    </row>
    <row r="10" spans="2:12" x14ac:dyDescent="0.25">
      <c r="B10" s="59" t="s">
        <v>76</v>
      </c>
      <c r="C10" s="58"/>
      <c r="D10" s="58"/>
      <c r="E10" s="58"/>
      <c r="F10" s="59" t="s">
        <v>77</v>
      </c>
      <c r="G10" s="60">
        <v>1928762.81</v>
      </c>
      <c r="H10" s="60">
        <v>1904537</v>
      </c>
      <c r="I10" s="60">
        <v>1904537</v>
      </c>
      <c r="J10" s="60">
        <v>2102903.13</v>
      </c>
      <c r="K10" s="63">
        <f t="shared" si="0"/>
        <v>109.02860212241441</v>
      </c>
      <c r="L10" s="63">
        <f t="shared" si="1"/>
        <v>110.41545162945114</v>
      </c>
    </row>
    <row r="11" spans="2:12" x14ac:dyDescent="0.25">
      <c r="B11" s="59"/>
      <c r="C11" s="61">
        <v>63</v>
      </c>
      <c r="D11" s="58"/>
      <c r="E11" s="58"/>
      <c r="F11" s="59" t="s">
        <v>211</v>
      </c>
      <c r="G11" s="63">
        <v>8900</v>
      </c>
      <c r="H11" s="63">
        <v>0</v>
      </c>
      <c r="I11" s="63">
        <v>0</v>
      </c>
      <c r="J11" s="63"/>
      <c r="K11" s="63">
        <f t="shared" si="0"/>
        <v>0</v>
      </c>
      <c r="L11" s="63" t="e">
        <f t="shared" si="1"/>
        <v>#DIV/0!</v>
      </c>
    </row>
    <row r="12" spans="2:12" x14ac:dyDescent="0.25">
      <c r="B12" s="59"/>
      <c r="C12" s="58"/>
      <c r="D12" s="61">
        <v>632</v>
      </c>
      <c r="E12" s="58"/>
      <c r="F12" s="62" t="s">
        <v>210</v>
      </c>
      <c r="G12" s="63" t="s">
        <v>215</v>
      </c>
      <c r="H12" s="63">
        <v>0</v>
      </c>
      <c r="I12" s="63">
        <v>0</v>
      </c>
      <c r="J12" s="63" t="s">
        <v>215</v>
      </c>
      <c r="K12" s="63" t="e">
        <f t="shared" si="0"/>
        <v>#VALUE!</v>
      </c>
      <c r="L12" s="63" t="e">
        <f t="shared" si="1"/>
        <v>#VALUE!</v>
      </c>
    </row>
    <row r="13" spans="2:12" x14ac:dyDescent="0.25">
      <c r="B13" s="59"/>
      <c r="C13" s="58"/>
      <c r="D13" s="58"/>
      <c r="E13" s="61">
        <v>6323</v>
      </c>
      <c r="F13" s="62" t="s">
        <v>210</v>
      </c>
      <c r="G13" s="63" t="s">
        <v>215</v>
      </c>
      <c r="H13" s="63">
        <v>0</v>
      </c>
      <c r="I13" s="63">
        <v>0</v>
      </c>
      <c r="J13" s="63" t="s">
        <v>215</v>
      </c>
      <c r="K13" s="63" t="e">
        <f t="shared" si="0"/>
        <v>#VALUE!</v>
      </c>
      <c r="L13" s="63" t="e">
        <f t="shared" si="1"/>
        <v>#VALUE!</v>
      </c>
    </row>
    <row r="14" spans="2:12" x14ac:dyDescent="0.25">
      <c r="B14" s="59"/>
      <c r="C14" s="58"/>
      <c r="D14" s="61">
        <v>636</v>
      </c>
      <c r="E14" s="61"/>
      <c r="F14" s="62" t="s">
        <v>209</v>
      </c>
      <c r="G14" s="63">
        <v>8900</v>
      </c>
      <c r="H14" s="63" t="s">
        <v>215</v>
      </c>
      <c r="I14" s="63" t="s">
        <v>215</v>
      </c>
      <c r="J14" s="63">
        <v>6400</v>
      </c>
      <c r="K14" s="63">
        <f t="shared" si="0"/>
        <v>71.910112359550567</v>
      </c>
      <c r="L14" s="63" t="e">
        <f t="shared" si="1"/>
        <v>#VALUE!</v>
      </c>
    </row>
    <row r="15" spans="2:12" x14ac:dyDescent="0.25">
      <c r="B15" s="59"/>
      <c r="C15" s="58"/>
      <c r="D15" s="58"/>
      <c r="E15" s="61">
        <v>6361</v>
      </c>
      <c r="F15" s="62" t="s">
        <v>208</v>
      </c>
      <c r="G15" s="63">
        <v>8900</v>
      </c>
      <c r="H15" s="63" t="s">
        <v>215</v>
      </c>
      <c r="I15" s="63" t="s">
        <v>215</v>
      </c>
      <c r="J15" s="63">
        <v>6400</v>
      </c>
      <c r="K15" s="63">
        <f t="shared" si="0"/>
        <v>71.910112359550567</v>
      </c>
      <c r="L15" s="63" t="e">
        <f t="shared" si="1"/>
        <v>#VALUE!</v>
      </c>
    </row>
    <row r="16" spans="2:12" x14ac:dyDescent="0.25">
      <c r="B16" s="59"/>
      <c r="C16" s="58"/>
      <c r="D16" s="61">
        <v>639</v>
      </c>
      <c r="E16" s="61"/>
      <c r="F16" s="62" t="s">
        <v>234</v>
      </c>
      <c r="G16" s="63"/>
      <c r="H16" s="63"/>
      <c r="I16" s="63"/>
      <c r="J16" s="63">
        <v>6066.84</v>
      </c>
      <c r="K16" s="63"/>
      <c r="L16" s="63"/>
    </row>
    <row r="17" spans="2:12" x14ac:dyDescent="0.25">
      <c r="B17" s="59"/>
      <c r="C17" s="58"/>
      <c r="D17" s="58"/>
      <c r="E17" s="61">
        <v>6391</v>
      </c>
      <c r="F17" s="62" t="s">
        <v>235</v>
      </c>
      <c r="G17" s="63"/>
      <c r="H17" s="63"/>
      <c r="I17" s="63"/>
      <c r="J17" s="63">
        <v>6066.84</v>
      </c>
      <c r="K17" s="63"/>
      <c r="L17" s="63"/>
    </row>
    <row r="18" spans="2:12" x14ac:dyDescent="0.25">
      <c r="B18" s="59"/>
      <c r="C18" s="58"/>
      <c r="D18" s="58"/>
      <c r="E18" s="61"/>
      <c r="F18" s="59"/>
      <c r="G18" s="60"/>
      <c r="H18" s="60"/>
      <c r="I18" s="60"/>
      <c r="J18" s="60"/>
      <c r="K18" s="63" t="e">
        <f t="shared" si="0"/>
        <v>#DIV/0!</v>
      </c>
      <c r="L18" s="63" t="e">
        <f t="shared" si="1"/>
        <v>#DIV/0!</v>
      </c>
    </row>
    <row r="19" spans="2:12" x14ac:dyDescent="0.25">
      <c r="B19" s="61"/>
      <c r="C19" s="62" t="s">
        <v>78</v>
      </c>
      <c r="D19" s="61"/>
      <c r="E19" s="61"/>
      <c r="F19" s="59" t="s">
        <v>79</v>
      </c>
      <c r="G19" s="63">
        <v>201044.66</v>
      </c>
      <c r="H19" s="63">
        <v>207387</v>
      </c>
      <c r="I19" s="63">
        <v>207387</v>
      </c>
      <c r="J19" s="63">
        <v>197103.18</v>
      </c>
      <c r="K19" s="63">
        <f t="shared" si="0"/>
        <v>98.039500278196883</v>
      </c>
      <c r="L19" s="63">
        <f t="shared" si="1"/>
        <v>95.041241736463718</v>
      </c>
    </row>
    <row r="20" spans="2:12" x14ac:dyDescent="0.25">
      <c r="B20" s="61"/>
      <c r="C20" s="61"/>
      <c r="D20" s="62" t="s">
        <v>80</v>
      </c>
      <c r="E20" s="61"/>
      <c r="F20" s="62" t="s">
        <v>81</v>
      </c>
      <c r="G20" s="63">
        <v>201044.66</v>
      </c>
      <c r="H20" s="63">
        <v>207387</v>
      </c>
      <c r="I20" s="63">
        <v>207387</v>
      </c>
      <c r="J20" s="63">
        <v>197103.18</v>
      </c>
      <c r="K20" s="63">
        <f t="shared" si="0"/>
        <v>98.039500278196883</v>
      </c>
      <c r="L20" s="63">
        <f t="shared" si="1"/>
        <v>95.041241736463718</v>
      </c>
    </row>
    <row r="21" spans="2:12" x14ac:dyDescent="0.25">
      <c r="B21" s="61"/>
      <c r="C21" s="61"/>
      <c r="D21" s="61"/>
      <c r="E21" s="62" t="s">
        <v>82</v>
      </c>
      <c r="F21" s="62" t="s">
        <v>83</v>
      </c>
      <c r="G21" s="63">
        <v>201044.66</v>
      </c>
      <c r="H21" s="63">
        <v>207387</v>
      </c>
      <c r="I21" s="63">
        <v>207387</v>
      </c>
      <c r="J21" s="63">
        <v>197103.18</v>
      </c>
      <c r="K21" s="63">
        <f t="shared" si="0"/>
        <v>98.039500278196883</v>
      </c>
      <c r="L21" s="63">
        <f t="shared" si="1"/>
        <v>95.041241736463718</v>
      </c>
    </row>
    <row r="22" spans="2:12" x14ac:dyDescent="0.25">
      <c r="B22" s="61"/>
      <c r="C22" s="81">
        <v>66</v>
      </c>
      <c r="D22" s="61"/>
      <c r="E22" s="62"/>
      <c r="F22" s="59" t="s">
        <v>214</v>
      </c>
      <c r="G22" s="63" t="s">
        <v>215</v>
      </c>
      <c r="H22" s="63"/>
      <c r="I22" s="63"/>
      <c r="J22" s="63">
        <v>50</v>
      </c>
      <c r="K22" s="63" t="e">
        <f t="shared" si="0"/>
        <v>#VALUE!</v>
      </c>
      <c r="L22" s="63" t="e">
        <f t="shared" si="1"/>
        <v>#DIV/0!</v>
      </c>
    </row>
    <row r="23" spans="2:12" x14ac:dyDescent="0.25">
      <c r="B23" s="61"/>
      <c r="C23" s="61"/>
      <c r="D23" s="61">
        <v>663</v>
      </c>
      <c r="E23" s="62"/>
      <c r="F23" s="62" t="s">
        <v>213</v>
      </c>
      <c r="G23" s="63" t="s">
        <v>215</v>
      </c>
      <c r="H23" s="63"/>
      <c r="I23" s="63"/>
      <c r="J23" s="63">
        <v>50</v>
      </c>
      <c r="K23" s="63" t="e">
        <f t="shared" si="0"/>
        <v>#VALUE!</v>
      </c>
      <c r="L23" s="63" t="e">
        <f t="shared" si="1"/>
        <v>#DIV/0!</v>
      </c>
    </row>
    <row r="24" spans="2:12" x14ac:dyDescent="0.25">
      <c r="B24" s="61"/>
      <c r="C24" s="61"/>
      <c r="D24" s="61"/>
      <c r="E24" s="62">
        <v>6631</v>
      </c>
      <c r="F24" s="62" t="s">
        <v>212</v>
      </c>
      <c r="G24" s="63" t="s">
        <v>215</v>
      </c>
      <c r="H24" s="63"/>
      <c r="I24" s="63"/>
      <c r="J24" s="63">
        <v>50</v>
      </c>
      <c r="K24" s="63" t="e">
        <f t="shared" si="0"/>
        <v>#VALUE!</v>
      </c>
      <c r="L24" s="63" t="e">
        <f t="shared" si="1"/>
        <v>#DIV/0!</v>
      </c>
    </row>
    <row r="25" spans="2:12" x14ac:dyDescent="0.25">
      <c r="B25" s="61"/>
      <c r="C25" s="62" t="s">
        <v>84</v>
      </c>
      <c r="D25" s="61"/>
      <c r="E25" s="61"/>
      <c r="F25" s="59" t="s">
        <v>85</v>
      </c>
      <c r="G25" s="63">
        <v>1718818.15</v>
      </c>
      <c r="H25" s="63">
        <v>1697150</v>
      </c>
      <c r="I25" s="63">
        <v>1697150</v>
      </c>
      <c r="J25" s="63">
        <v>1893283.11</v>
      </c>
      <c r="K25" s="63">
        <f t="shared" si="0"/>
        <v>110.15028611374625</v>
      </c>
      <c r="L25" s="63">
        <f t="shared" si="1"/>
        <v>111.55661609168313</v>
      </c>
    </row>
    <row r="26" spans="2:12" x14ac:dyDescent="0.25">
      <c r="B26" s="61"/>
      <c r="C26" s="61"/>
      <c r="D26" s="62" t="s">
        <v>86</v>
      </c>
      <c r="E26" s="61"/>
      <c r="F26" s="62" t="s">
        <v>87</v>
      </c>
      <c r="G26" s="63">
        <v>1718818.15</v>
      </c>
      <c r="H26" s="63">
        <v>1697150</v>
      </c>
      <c r="I26" s="63">
        <v>1697150</v>
      </c>
      <c r="J26" s="63">
        <v>1893283.11</v>
      </c>
      <c r="K26" s="63">
        <f t="shared" si="0"/>
        <v>110.15028611374625</v>
      </c>
      <c r="L26" s="63">
        <f t="shared" si="1"/>
        <v>111.55661609168313</v>
      </c>
    </row>
    <row r="27" spans="2:12" x14ac:dyDescent="0.25">
      <c r="B27" s="61"/>
      <c r="C27" s="61"/>
      <c r="D27" s="62"/>
      <c r="E27" s="61">
        <v>6711</v>
      </c>
      <c r="F27" s="62" t="s">
        <v>88</v>
      </c>
      <c r="G27" s="63">
        <v>1683703.21</v>
      </c>
      <c r="H27" s="63">
        <v>1697150</v>
      </c>
      <c r="I27" s="63">
        <v>1697150</v>
      </c>
      <c r="J27" s="63">
        <v>1837354.36</v>
      </c>
      <c r="K27" s="63">
        <f t="shared" si="0"/>
        <v>109.12578589192094</v>
      </c>
      <c r="L27" s="63">
        <f t="shared" si="1"/>
        <v>108.26116489408714</v>
      </c>
    </row>
    <row r="28" spans="2:12" x14ac:dyDescent="0.25">
      <c r="B28" s="61"/>
      <c r="C28" s="61"/>
      <c r="D28" s="62"/>
      <c r="E28" s="61">
        <v>6712</v>
      </c>
      <c r="F28" s="62" t="s">
        <v>216</v>
      </c>
      <c r="G28" s="63">
        <v>35114.94</v>
      </c>
      <c r="H28" s="63"/>
      <c r="I28" s="63"/>
      <c r="J28" s="63">
        <v>55928.75</v>
      </c>
      <c r="K28" s="63">
        <f t="shared" si="0"/>
        <v>159.27337480855726</v>
      </c>
      <c r="L28" s="63" t="e">
        <f t="shared" si="1"/>
        <v>#DIV/0!</v>
      </c>
    </row>
    <row r="29" spans="2:12" x14ac:dyDescent="0.25">
      <c r="B29" s="61"/>
      <c r="C29" s="61"/>
      <c r="D29" s="61"/>
      <c r="E29" s="62" t="s">
        <v>215</v>
      </c>
      <c r="F29" s="62" t="s">
        <v>219</v>
      </c>
      <c r="G29" s="63"/>
      <c r="H29" s="63">
        <v>9290</v>
      </c>
      <c r="I29" s="63">
        <v>9290</v>
      </c>
      <c r="J29" s="63"/>
      <c r="K29" s="63" t="e">
        <f>(J29/G29)*100</f>
        <v>#DIV/0!</v>
      </c>
      <c r="L29" s="63">
        <f>(J29/I29)*100</f>
        <v>0</v>
      </c>
    </row>
    <row r="30" spans="2:12" x14ac:dyDescent="0.25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2:12" x14ac:dyDescent="0.25"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</row>
    <row r="32" spans="2:12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2:12" ht="25.5" x14ac:dyDescent="0.25">
      <c r="B33" s="145" t="s">
        <v>7</v>
      </c>
      <c r="C33" s="146"/>
      <c r="D33" s="146"/>
      <c r="E33" s="146"/>
      <c r="F33" s="147"/>
      <c r="G33" s="109" t="s">
        <v>230</v>
      </c>
      <c r="H33" s="106" t="s">
        <v>225</v>
      </c>
      <c r="I33" s="57" t="s">
        <v>226</v>
      </c>
      <c r="J33" s="110" t="s">
        <v>233</v>
      </c>
      <c r="K33" s="57" t="s">
        <v>24</v>
      </c>
      <c r="L33" s="57" t="s">
        <v>50</v>
      </c>
    </row>
    <row r="34" spans="2:12" x14ac:dyDescent="0.25">
      <c r="B34" s="138" t="s">
        <v>71</v>
      </c>
      <c r="C34" s="139"/>
      <c r="D34" s="139"/>
      <c r="E34" s="139"/>
      <c r="F34" s="140"/>
      <c r="G34" s="57" t="s">
        <v>72</v>
      </c>
      <c r="H34" s="57" t="s">
        <v>73</v>
      </c>
      <c r="I34" s="57" t="s">
        <v>74</v>
      </c>
      <c r="J34" s="57" t="s">
        <v>75</v>
      </c>
      <c r="K34" s="57" t="s">
        <v>37</v>
      </c>
      <c r="L34" s="57" t="s">
        <v>38</v>
      </c>
    </row>
    <row r="35" spans="2:12" x14ac:dyDescent="0.25">
      <c r="B35" s="58"/>
      <c r="C35" s="58"/>
      <c r="D35" s="58"/>
      <c r="E35" s="58"/>
      <c r="F35" s="59" t="s">
        <v>48</v>
      </c>
      <c r="G35" s="60">
        <v>1922046.11</v>
      </c>
      <c r="H35" s="60">
        <v>1913827</v>
      </c>
      <c r="I35" s="60">
        <v>1913827</v>
      </c>
      <c r="J35" s="60">
        <v>2251746.64</v>
      </c>
      <c r="K35" s="85">
        <f t="shared" ref="K35:K97" si="2">(J35/G35)*100</f>
        <v>117.15362229265145</v>
      </c>
      <c r="L35" s="85">
        <f t="shared" ref="L35:L83" si="3">(J35/I35)*100</f>
        <v>117.65674953901268</v>
      </c>
    </row>
    <row r="36" spans="2:12" x14ac:dyDescent="0.25">
      <c r="B36" s="59" t="s">
        <v>73</v>
      </c>
      <c r="C36" s="58"/>
      <c r="D36" s="58"/>
      <c r="E36" s="58"/>
      <c r="F36" s="59" t="s">
        <v>89</v>
      </c>
      <c r="G36" s="60">
        <v>1881924.98</v>
      </c>
      <c r="H36" s="60">
        <v>1905864</v>
      </c>
      <c r="I36" s="60">
        <v>1905864</v>
      </c>
      <c r="J36" s="60">
        <v>2181467.89</v>
      </c>
      <c r="K36" s="85">
        <f t="shared" si="2"/>
        <v>115.91683585601804</v>
      </c>
      <c r="L36" s="85">
        <f t="shared" si="3"/>
        <v>114.460837184605</v>
      </c>
    </row>
    <row r="37" spans="2:12" x14ac:dyDescent="0.25">
      <c r="B37" s="61"/>
      <c r="C37" s="62" t="s">
        <v>90</v>
      </c>
      <c r="D37" s="61"/>
      <c r="E37" s="81">
        <v>31</v>
      </c>
      <c r="F37" s="59" t="s">
        <v>4</v>
      </c>
      <c r="G37" s="60">
        <v>1437805.52</v>
      </c>
      <c r="H37" s="88">
        <v>1428960</v>
      </c>
      <c r="I37" s="88">
        <v>1428960</v>
      </c>
      <c r="J37" s="60">
        <v>1714963.57</v>
      </c>
      <c r="K37" s="85">
        <f t="shared" si="2"/>
        <v>119.27646306435102</v>
      </c>
      <c r="L37" s="85">
        <f t="shared" si="3"/>
        <v>120.0148058728026</v>
      </c>
    </row>
    <row r="38" spans="2:12" x14ac:dyDescent="0.25">
      <c r="B38" s="61"/>
      <c r="C38" s="61"/>
      <c r="D38" s="62" t="s">
        <v>91</v>
      </c>
      <c r="E38" s="81">
        <v>311</v>
      </c>
      <c r="F38" s="62" t="s">
        <v>92</v>
      </c>
      <c r="G38" s="63">
        <v>1179488.77</v>
      </c>
      <c r="H38" s="89">
        <v>1175300</v>
      </c>
      <c r="I38" s="89">
        <v>1175300</v>
      </c>
      <c r="J38" s="63">
        <v>1405579.99</v>
      </c>
      <c r="K38" s="68">
        <f t="shared" si="2"/>
        <v>119.16857758637245</v>
      </c>
      <c r="L38" s="68">
        <f t="shared" si="3"/>
        <v>119.59329447800562</v>
      </c>
    </row>
    <row r="39" spans="2:12" x14ac:dyDescent="0.25">
      <c r="B39" s="61"/>
      <c r="C39" s="61"/>
      <c r="D39" s="61"/>
      <c r="E39" s="62" t="s">
        <v>93</v>
      </c>
      <c r="F39" s="62" t="s">
        <v>32</v>
      </c>
      <c r="G39" s="63">
        <v>1004942.36</v>
      </c>
      <c r="H39" s="89">
        <v>1005500</v>
      </c>
      <c r="I39" s="89">
        <v>1005500</v>
      </c>
      <c r="J39" s="63">
        <v>1220300.99</v>
      </c>
      <c r="K39" s="68">
        <f t="shared" si="2"/>
        <v>121.42994847983121</v>
      </c>
      <c r="L39" s="68">
        <f t="shared" si="3"/>
        <v>121.36260467429139</v>
      </c>
    </row>
    <row r="40" spans="2:12" x14ac:dyDescent="0.25">
      <c r="B40" s="61"/>
      <c r="C40" s="61"/>
      <c r="D40" s="61"/>
      <c r="E40" s="62" t="s">
        <v>94</v>
      </c>
      <c r="F40" s="62" t="s">
        <v>95</v>
      </c>
      <c r="G40" s="63">
        <v>11608.14</v>
      </c>
      <c r="H40" s="89">
        <v>16400</v>
      </c>
      <c r="I40" s="89">
        <v>16400</v>
      </c>
      <c r="J40" s="63">
        <v>4902.87</v>
      </c>
      <c r="K40" s="68">
        <f t="shared" si="2"/>
        <v>42.236482330502561</v>
      </c>
      <c r="L40" s="68">
        <f t="shared" si="3"/>
        <v>29.8955487804878</v>
      </c>
    </row>
    <row r="41" spans="2:12" x14ac:dyDescent="0.25">
      <c r="B41" s="61"/>
      <c r="C41" s="61"/>
      <c r="D41" s="61"/>
      <c r="E41" s="62" t="s">
        <v>96</v>
      </c>
      <c r="F41" s="62" t="s">
        <v>97</v>
      </c>
      <c r="G41" s="63">
        <v>162938.26999999999</v>
      </c>
      <c r="H41" s="89">
        <v>153400</v>
      </c>
      <c r="I41" s="89">
        <v>153400</v>
      </c>
      <c r="J41" s="63">
        <v>180376.13</v>
      </c>
      <c r="K41" s="68">
        <f t="shared" si="2"/>
        <v>110.70212663973911</v>
      </c>
      <c r="L41" s="68">
        <f t="shared" si="3"/>
        <v>117.58548239895698</v>
      </c>
    </row>
    <row r="42" spans="2:12" x14ac:dyDescent="0.25">
      <c r="B42" s="61"/>
      <c r="C42" s="61"/>
      <c r="D42" s="62" t="s">
        <v>98</v>
      </c>
      <c r="E42" s="81">
        <v>312</v>
      </c>
      <c r="F42" s="62" t="s">
        <v>99</v>
      </c>
      <c r="G42" s="63">
        <v>63701.07</v>
      </c>
      <c r="H42" s="89">
        <v>59760</v>
      </c>
      <c r="I42" s="89">
        <v>59760</v>
      </c>
      <c r="J42" s="63">
        <v>78048.710000000006</v>
      </c>
      <c r="K42" s="68">
        <f t="shared" si="2"/>
        <v>122.52338932454354</v>
      </c>
      <c r="L42" s="68">
        <f t="shared" si="3"/>
        <v>130.60359772423027</v>
      </c>
    </row>
    <row r="43" spans="2:12" x14ac:dyDescent="0.25">
      <c r="B43" s="61"/>
      <c r="C43" s="61"/>
      <c r="D43" s="61"/>
      <c r="E43" s="62" t="s">
        <v>100</v>
      </c>
      <c r="F43" s="62" t="s">
        <v>99</v>
      </c>
      <c r="G43" s="63">
        <v>63701.07</v>
      </c>
      <c r="H43" s="89">
        <v>59760</v>
      </c>
      <c r="I43" s="89">
        <v>59760</v>
      </c>
      <c r="J43" s="63">
        <v>38084.730000000003</v>
      </c>
      <c r="K43" s="68">
        <f t="shared" si="2"/>
        <v>59.786640946533552</v>
      </c>
      <c r="L43" s="68">
        <f t="shared" si="3"/>
        <v>63.729467871485944</v>
      </c>
    </row>
    <row r="44" spans="2:12" x14ac:dyDescent="0.25">
      <c r="B44" s="61"/>
      <c r="C44" s="61"/>
      <c r="D44" s="62" t="s">
        <v>101</v>
      </c>
      <c r="E44" s="81">
        <v>313</v>
      </c>
      <c r="F44" s="62" t="s">
        <v>102</v>
      </c>
      <c r="G44" s="63">
        <v>194615.67999999999</v>
      </c>
      <c r="H44" s="89">
        <v>193900</v>
      </c>
      <c r="I44" s="89">
        <v>193900</v>
      </c>
      <c r="J44" s="63">
        <v>231334.87</v>
      </c>
      <c r="K44" s="68">
        <f t="shared" si="2"/>
        <v>118.86753934729207</v>
      </c>
      <c r="L44" s="68">
        <f t="shared" si="3"/>
        <v>119.30627643115008</v>
      </c>
    </row>
    <row r="45" spans="2:12" x14ac:dyDescent="0.25">
      <c r="B45" s="61"/>
      <c r="C45" s="61"/>
      <c r="D45" s="61"/>
      <c r="E45" s="62" t="s">
        <v>103</v>
      </c>
      <c r="F45" s="62" t="s">
        <v>104</v>
      </c>
      <c r="G45" s="63">
        <v>194615.67999999999</v>
      </c>
      <c r="H45" s="89">
        <v>193900</v>
      </c>
      <c r="I45" s="89">
        <v>193900</v>
      </c>
      <c r="J45" s="63">
        <v>105397.34</v>
      </c>
      <c r="K45" s="68">
        <f t="shared" si="2"/>
        <v>54.156653770138149</v>
      </c>
      <c r="L45" s="68">
        <f t="shared" si="3"/>
        <v>54.356544610624034</v>
      </c>
    </row>
    <row r="46" spans="2:12" x14ac:dyDescent="0.25">
      <c r="B46" s="61"/>
      <c r="C46" s="62" t="s">
        <v>105</v>
      </c>
      <c r="D46" s="61"/>
      <c r="E46" s="81">
        <v>32</v>
      </c>
      <c r="F46" s="59" t="s">
        <v>11</v>
      </c>
      <c r="G46" s="60">
        <v>407449.49</v>
      </c>
      <c r="H46" s="88">
        <v>447055</v>
      </c>
      <c r="I46" s="88">
        <v>462055</v>
      </c>
      <c r="J46" s="60">
        <v>437054.82</v>
      </c>
      <c r="K46" s="85">
        <f t="shared" si="2"/>
        <v>107.266012285351</v>
      </c>
      <c r="L46" s="85">
        <f t="shared" si="3"/>
        <v>94.58934975273506</v>
      </c>
    </row>
    <row r="47" spans="2:12" x14ac:dyDescent="0.25">
      <c r="B47" s="61"/>
      <c r="C47" s="61"/>
      <c r="D47" s="62" t="s">
        <v>106</v>
      </c>
      <c r="E47" s="81">
        <v>321</v>
      </c>
      <c r="F47" s="59" t="s">
        <v>33</v>
      </c>
      <c r="G47" s="60">
        <v>25897.16</v>
      </c>
      <c r="H47" s="88">
        <v>29688</v>
      </c>
      <c r="I47" s="88">
        <v>29688</v>
      </c>
      <c r="J47" s="60">
        <v>27429</v>
      </c>
      <c r="K47" s="68">
        <f t="shared" si="2"/>
        <v>105.91508875876737</v>
      </c>
      <c r="L47" s="68">
        <f t="shared" si="3"/>
        <v>92.390864995957969</v>
      </c>
    </row>
    <row r="48" spans="2:12" x14ac:dyDescent="0.25">
      <c r="B48" s="61"/>
      <c r="C48" s="61"/>
      <c r="D48" s="61"/>
      <c r="E48" s="62" t="s">
        <v>107</v>
      </c>
      <c r="F48" s="62" t="s">
        <v>34</v>
      </c>
      <c r="G48" s="63">
        <v>4201.66</v>
      </c>
      <c r="H48" s="89">
        <v>6212</v>
      </c>
      <c r="I48" s="89">
        <v>6212</v>
      </c>
      <c r="J48" s="63">
        <v>3578.25</v>
      </c>
      <c r="K48" s="68">
        <f t="shared" si="2"/>
        <v>85.162769000823488</v>
      </c>
      <c r="L48" s="68">
        <f t="shared" si="3"/>
        <v>57.602221506761111</v>
      </c>
    </row>
    <row r="49" spans="2:12" x14ac:dyDescent="0.25">
      <c r="B49" s="61"/>
      <c r="C49" s="61"/>
      <c r="D49" s="61"/>
      <c r="E49" s="62" t="s">
        <v>108</v>
      </c>
      <c r="F49" s="62" t="s">
        <v>109</v>
      </c>
      <c r="G49" s="63">
        <v>17763.169999999998</v>
      </c>
      <c r="H49" s="89">
        <v>19495</v>
      </c>
      <c r="I49" s="89">
        <v>19495</v>
      </c>
      <c r="J49" s="63">
        <v>22116.799999999999</v>
      </c>
      <c r="K49" s="68">
        <f t="shared" si="2"/>
        <v>124.5093077418051</v>
      </c>
      <c r="L49" s="68">
        <f t="shared" si="3"/>
        <v>113.44857655809182</v>
      </c>
    </row>
    <row r="50" spans="2:12" x14ac:dyDescent="0.25">
      <c r="B50" s="61"/>
      <c r="C50" s="61"/>
      <c r="D50" s="61"/>
      <c r="E50" s="62" t="s">
        <v>110</v>
      </c>
      <c r="F50" s="62" t="s">
        <v>111</v>
      </c>
      <c r="G50" s="63">
        <v>3932.33</v>
      </c>
      <c r="H50" s="89">
        <v>3981</v>
      </c>
      <c r="I50" s="89">
        <v>3981</v>
      </c>
      <c r="J50" s="63">
        <v>1733.95</v>
      </c>
      <c r="K50" s="68">
        <f t="shared" si="2"/>
        <v>44.094722467341249</v>
      </c>
      <c r="L50" s="68">
        <f t="shared" si="3"/>
        <v>43.555639286611402</v>
      </c>
    </row>
    <row r="51" spans="2:12" x14ac:dyDescent="0.25">
      <c r="B51" s="61"/>
      <c r="C51" s="61"/>
      <c r="D51" s="62" t="s">
        <v>112</v>
      </c>
      <c r="E51" s="81">
        <v>322</v>
      </c>
      <c r="F51" s="59" t="s">
        <v>113</v>
      </c>
      <c r="G51" s="60">
        <v>263659.27</v>
      </c>
      <c r="H51" s="88">
        <v>285139</v>
      </c>
      <c r="I51" s="88">
        <v>285139</v>
      </c>
      <c r="J51" s="60">
        <v>264267.40000000002</v>
      </c>
      <c r="K51" s="68">
        <f t="shared" si="2"/>
        <v>100.23064995969987</v>
      </c>
      <c r="L51" s="68">
        <f t="shared" si="3"/>
        <v>92.680201585893201</v>
      </c>
    </row>
    <row r="52" spans="2:12" x14ac:dyDescent="0.25">
      <c r="B52" s="61"/>
      <c r="C52" s="61"/>
      <c r="D52" s="61"/>
      <c r="E52" s="62" t="s">
        <v>114</v>
      </c>
      <c r="F52" s="62" t="s">
        <v>115</v>
      </c>
      <c r="G52" s="63">
        <v>45939.89</v>
      </c>
      <c r="H52" s="89">
        <v>25829</v>
      </c>
      <c r="I52" s="89">
        <v>25829</v>
      </c>
      <c r="J52" s="63">
        <v>43192.83</v>
      </c>
      <c r="K52" s="68">
        <f t="shared" si="2"/>
        <v>94.020316548428823</v>
      </c>
      <c r="L52" s="68">
        <f t="shared" si="3"/>
        <v>167.22610244299045</v>
      </c>
    </row>
    <row r="53" spans="2:12" x14ac:dyDescent="0.25">
      <c r="B53" s="61"/>
      <c r="C53" s="61"/>
      <c r="D53" s="61"/>
      <c r="E53" s="62" t="s">
        <v>116</v>
      </c>
      <c r="F53" s="62" t="s">
        <v>117</v>
      </c>
      <c r="G53" s="63">
        <v>126390.5</v>
      </c>
      <c r="H53" s="89">
        <v>144174</v>
      </c>
      <c r="I53" s="89">
        <v>144174</v>
      </c>
      <c r="J53" s="63">
        <v>124909.53</v>
      </c>
      <c r="K53" s="68">
        <f t="shared" si="2"/>
        <v>98.82825845296918</v>
      </c>
      <c r="L53" s="68">
        <f t="shared" si="3"/>
        <v>86.638041533147444</v>
      </c>
    </row>
    <row r="54" spans="2:12" x14ac:dyDescent="0.25">
      <c r="B54" s="61"/>
      <c r="C54" s="61"/>
      <c r="D54" s="61"/>
      <c r="E54" s="62" t="s">
        <v>118</v>
      </c>
      <c r="F54" s="62" t="s">
        <v>119</v>
      </c>
      <c r="G54" s="63">
        <v>80524.490000000005</v>
      </c>
      <c r="H54" s="89">
        <v>91821</v>
      </c>
      <c r="I54" s="89">
        <v>91821</v>
      </c>
      <c r="J54" s="63">
        <v>82953.039999999994</v>
      </c>
      <c r="K54" s="68">
        <f t="shared" si="2"/>
        <v>103.01591478567576</v>
      </c>
      <c r="L54" s="68">
        <f t="shared" si="3"/>
        <v>90.342122172487777</v>
      </c>
    </row>
    <row r="55" spans="2:12" x14ac:dyDescent="0.25">
      <c r="B55" s="61"/>
      <c r="C55" s="61"/>
      <c r="D55" s="61"/>
      <c r="E55" s="62" t="s">
        <v>120</v>
      </c>
      <c r="F55" s="62" t="s">
        <v>121</v>
      </c>
      <c r="G55" s="63">
        <v>1953.2</v>
      </c>
      <c r="H55" s="89">
        <v>5176</v>
      </c>
      <c r="I55" s="89">
        <v>5176</v>
      </c>
      <c r="J55" s="63">
        <v>4899.83</v>
      </c>
      <c r="K55" s="68">
        <f t="shared" si="2"/>
        <v>250.86166291214417</v>
      </c>
      <c r="L55" s="68">
        <f t="shared" si="3"/>
        <v>94.66441267387944</v>
      </c>
    </row>
    <row r="56" spans="2:12" x14ac:dyDescent="0.25">
      <c r="B56" s="61"/>
      <c r="C56" s="61"/>
      <c r="D56" s="61"/>
      <c r="E56" s="62" t="s">
        <v>122</v>
      </c>
      <c r="F56" s="62" t="s">
        <v>123</v>
      </c>
      <c r="G56" s="63">
        <v>5583.08</v>
      </c>
      <c r="H56" s="89">
        <v>14821</v>
      </c>
      <c r="I56" s="89">
        <v>14821</v>
      </c>
      <c r="J56" s="63">
        <v>5336.93</v>
      </c>
      <c r="K56" s="68">
        <f t="shared" si="2"/>
        <v>95.59114323993208</v>
      </c>
      <c r="L56" s="68">
        <f t="shared" si="3"/>
        <v>36.009243640779978</v>
      </c>
    </row>
    <row r="57" spans="2:12" x14ac:dyDescent="0.25">
      <c r="B57" s="61"/>
      <c r="C57" s="61"/>
      <c r="D57" s="61"/>
      <c r="E57" s="62" t="s">
        <v>124</v>
      </c>
      <c r="F57" s="62" t="s">
        <v>125</v>
      </c>
      <c r="G57" s="63">
        <v>3268.11</v>
      </c>
      <c r="H57" s="89">
        <v>3318</v>
      </c>
      <c r="I57" s="89">
        <v>3318</v>
      </c>
      <c r="J57" s="63">
        <v>2975.24</v>
      </c>
      <c r="K57" s="68">
        <f t="shared" si="2"/>
        <v>91.038551333951418</v>
      </c>
      <c r="L57" s="68">
        <f t="shared" si="3"/>
        <v>89.669680530440019</v>
      </c>
    </row>
    <row r="58" spans="2:12" x14ac:dyDescent="0.25">
      <c r="B58" s="61"/>
      <c r="C58" s="61"/>
      <c r="D58" s="62" t="s">
        <v>126</v>
      </c>
      <c r="E58" s="81">
        <v>323</v>
      </c>
      <c r="F58" s="59" t="s">
        <v>127</v>
      </c>
      <c r="G58" s="60">
        <v>115601.76</v>
      </c>
      <c r="H58" s="88">
        <v>126205</v>
      </c>
      <c r="I58" s="88">
        <v>126205</v>
      </c>
      <c r="J58" s="60">
        <v>141137.79999999999</v>
      </c>
      <c r="K58" s="85">
        <f t="shared" si="2"/>
        <v>122.08966368678122</v>
      </c>
      <c r="L58" s="85">
        <f t="shared" si="3"/>
        <v>111.83217780595062</v>
      </c>
    </row>
    <row r="59" spans="2:12" x14ac:dyDescent="0.25">
      <c r="B59" s="61"/>
      <c r="C59" s="61"/>
      <c r="D59" s="61"/>
      <c r="E59" s="62" t="s">
        <v>128</v>
      </c>
      <c r="F59" s="62" t="s">
        <v>129</v>
      </c>
      <c r="G59" s="63">
        <v>3660</v>
      </c>
      <c r="H59" s="89">
        <v>5229</v>
      </c>
      <c r="I59" s="89">
        <v>5229</v>
      </c>
      <c r="J59" s="63">
        <v>3587.18</v>
      </c>
      <c r="K59" s="68">
        <f t="shared" si="2"/>
        <v>98.010382513661199</v>
      </c>
      <c r="L59" s="68">
        <f t="shared" si="3"/>
        <v>68.601644673933819</v>
      </c>
    </row>
    <row r="60" spans="2:12" x14ac:dyDescent="0.25">
      <c r="B60" s="61"/>
      <c r="C60" s="61"/>
      <c r="D60" s="61"/>
      <c r="E60" s="62" t="s">
        <v>130</v>
      </c>
      <c r="F60" s="62" t="s">
        <v>131</v>
      </c>
      <c r="G60" s="63">
        <v>24973.94</v>
      </c>
      <c r="H60" s="89">
        <v>33491</v>
      </c>
      <c r="I60" s="89">
        <v>33491</v>
      </c>
      <c r="J60" s="63">
        <v>41666.019999999997</v>
      </c>
      <c r="K60" s="68">
        <f t="shared" si="2"/>
        <v>166.8379919227803</v>
      </c>
      <c r="L60" s="68">
        <f t="shared" si="3"/>
        <v>124.40960257979754</v>
      </c>
    </row>
    <row r="61" spans="2:12" x14ac:dyDescent="0.25">
      <c r="B61" s="61"/>
      <c r="C61" s="61"/>
      <c r="D61" s="61"/>
      <c r="E61" s="62" t="s">
        <v>132</v>
      </c>
      <c r="F61" s="62" t="s">
        <v>133</v>
      </c>
      <c r="G61" s="63">
        <v>5044.96</v>
      </c>
      <c r="H61" s="89">
        <v>1460</v>
      </c>
      <c r="I61" s="89">
        <v>1460</v>
      </c>
      <c r="J61" s="63">
        <v>4862</v>
      </c>
      <c r="K61" s="68">
        <f t="shared" si="2"/>
        <v>96.373410294630673</v>
      </c>
      <c r="L61" s="68">
        <f t="shared" si="3"/>
        <v>333.01369863013701</v>
      </c>
    </row>
    <row r="62" spans="2:12" x14ac:dyDescent="0.25">
      <c r="B62" s="61"/>
      <c r="C62" s="61"/>
      <c r="D62" s="61"/>
      <c r="E62" s="62" t="s">
        <v>134</v>
      </c>
      <c r="F62" s="62" t="s">
        <v>135</v>
      </c>
      <c r="G62" s="63">
        <v>27732.66</v>
      </c>
      <c r="H62" s="89">
        <v>25845</v>
      </c>
      <c r="I62" s="89">
        <v>25845</v>
      </c>
      <c r="J62" s="63">
        <v>27801.759999999998</v>
      </c>
      <c r="K62" s="68">
        <f t="shared" si="2"/>
        <v>100.24916470327764</v>
      </c>
      <c r="L62" s="68">
        <f t="shared" si="3"/>
        <v>107.57113561617334</v>
      </c>
    </row>
    <row r="63" spans="2:12" x14ac:dyDescent="0.25">
      <c r="B63" s="61"/>
      <c r="C63" s="61"/>
      <c r="D63" s="61"/>
      <c r="E63" s="62" t="s">
        <v>136</v>
      </c>
      <c r="F63" s="62" t="s">
        <v>137</v>
      </c>
      <c r="G63" s="63">
        <v>41892.1</v>
      </c>
      <c r="H63" s="89">
        <v>45845</v>
      </c>
      <c r="I63" s="89">
        <v>45845</v>
      </c>
      <c r="J63" s="63">
        <v>44989.02</v>
      </c>
      <c r="K63" s="68">
        <f t="shared" si="2"/>
        <v>107.39261101735171</v>
      </c>
      <c r="L63" s="68">
        <f t="shared" si="3"/>
        <v>98.13288253899006</v>
      </c>
    </row>
    <row r="64" spans="2:12" x14ac:dyDescent="0.25">
      <c r="B64" s="61"/>
      <c r="C64" s="61"/>
      <c r="D64" s="61"/>
      <c r="E64" s="62" t="s">
        <v>138</v>
      </c>
      <c r="F64" s="62" t="s">
        <v>139</v>
      </c>
      <c r="G64" s="63">
        <v>3452.52</v>
      </c>
      <c r="H64" s="89">
        <v>4354</v>
      </c>
      <c r="I64" s="89">
        <v>4354</v>
      </c>
      <c r="J64" s="63">
        <v>8058</v>
      </c>
      <c r="K64" s="68">
        <f t="shared" si="2"/>
        <v>233.39473775676899</v>
      </c>
      <c r="L64" s="68">
        <f t="shared" si="3"/>
        <v>185.07119889756544</v>
      </c>
    </row>
    <row r="65" spans="2:12" x14ac:dyDescent="0.25">
      <c r="B65" s="61"/>
      <c r="C65" s="61"/>
      <c r="D65" s="61"/>
      <c r="E65" s="62" t="s">
        <v>140</v>
      </c>
      <c r="F65" s="62" t="s">
        <v>141</v>
      </c>
      <c r="G65" s="63">
        <v>6122.31</v>
      </c>
      <c r="H65" s="89">
        <v>4075</v>
      </c>
      <c r="I65" s="89">
        <v>4075</v>
      </c>
      <c r="J65" s="63">
        <v>4897.08</v>
      </c>
      <c r="K65" s="68">
        <f t="shared" si="2"/>
        <v>79.987455715244721</v>
      </c>
      <c r="L65" s="68">
        <f t="shared" si="3"/>
        <v>120.17374233128835</v>
      </c>
    </row>
    <row r="66" spans="2:12" x14ac:dyDescent="0.25">
      <c r="B66" s="61"/>
      <c r="C66" s="61"/>
      <c r="D66" s="61"/>
      <c r="E66" s="62" t="s">
        <v>142</v>
      </c>
      <c r="F66" s="62" t="s">
        <v>143</v>
      </c>
      <c r="G66" s="63">
        <v>1794.5</v>
      </c>
      <c r="H66" s="89">
        <v>1593</v>
      </c>
      <c r="I66" s="89">
        <v>1593</v>
      </c>
      <c r="J66" s="63">
        <v>4247.5</v>
      </c>
      <c r="K66" s="68">
        <f t="shared" si="2"/>
        <v>236.69545834494289</v>
      </c>
      <c r="L66" s="68">
        <f t="shared" si="3"/>
        <v>266.63527934714375</v>
      </c>
    </row>
    <row r="67" spans="2:12" x14ac:dyDescent="0.25">
      <c r="B67" s="61"/>
      <c r="C67" s="61"/>
      <c r="D67" s="61"/>
      <c r="E67" s="62" t="s">
        <v>144</v>
      </c>
      <c r="F67" s="62" t="s">
        <v>145</v>
      </c>
      <c r="G67" s="63">
        <v>928.77</v>
      </c>
      <c r="H67" s="89">
        <v>4313</v>
      </c>
      <c r="I67" s="89">
        <v>4313</v>
      </c>
      <c r="J67" s="63">
        <v>1029.24</v>
      </c>
      <c r="K67" s="68">
        <f t="shared" si="2"/>
        <v>110.81753286604865</v>
      </c>
      <c r="L67" s="68">
        <f t="shared" si="3"/>
        <v>23.863667980523999</v>
      </c>
    </row>
    <row r="68" spans="2:12" x14ac:dyDescent="0.25">
      <c r="B68" s="61"/>
      <c r="C68" s="61"/>
      <c r="D68" s="62" t="s">
        <v>146</v>
      </c>
      <c r="E68" s="81">
        <v>329</v>
      </c>
      <c r="F68" s="59" t="s">
        <v>147</v>
      </c>
      <c r="G68" s="60">
        <v>2291.3000000000002</v>
      </c>
      <c r="H68" s="88">
        <v>6023</v>
      </c>
      <c r="I68" s="88">
        <v>6023</v>
      </c>
      <c r="J68" s="60">
        <v>4220.62</v>
      </c>
      <c r="K68" s="85">
        <f t="shared" si="2"/>
        <v>184.20198140793434</v>
      </c>
      <c r="L68" s="85">
        <f t="shared" si="3"/>
        <v>70.075045658309804</v>
      </c>
    </row>
    <row r="69" spans="2:12" x14ac:dyDescent="0.25">
      <c r="B69" s="61"/>
      <c r="C69" s="61"/>
      <c r="D69" s="61"/>
      <c r="E69" s="62" t="s">
        <v>148</v>
      </c>
      <c r="F69" s="62" t="s">
        <v>149</v>
      </c>
      <c r="G69" s="63">
        <v>792.64</v>
      </c>
      <c r="H69" s="89">
        <v>1526</v>
      </c>
      <c r="I69" s="89">
        <v>1526</v>
      </c>
      <c r="J69" s="63">
        <v>1172.28</v>
      </c>
      <c r="K69" s="68">
        <f t="shared" si="2"/>
        <v>147.89563988696003</v>
      </c>
      <c r="L69" s="68">
        <f t="shared" si="3"/>
        <v>76.820445609436433</v>
      </c>
    </row>
    <row r="70" spans="2:12" x14ac:dyDescent="0.25">
      <c r="B70" s="61"/>
      <c r="C70" s="61"/>
      <c r="D70" s="61"/>
      <c r="E70" s="62" t="s">
        <v>150</v>
      </c>
      <c r="F70" s="62" t="s">
        <v>151</v>
      </c>
      <c r="G70" s="63">
        <v>558.85</v>
      </c>
      <c r="H70" s="89">
        <v>1195</v>
      </c>
      <c r="I70" s="89">
        <v>1195</v>
      </c>
      <c r="J70" s="63">
        <v>801.21</v>
      </c>
      <c r="K70" s="68">
        <f t="shared" si="2"/>
        <v>143.36762995437059</v>
      </c>
      <c r="L70" s="68">
        <f t="shared" si="3"/>
        <v>67.046861924686198</v>
      </c>
    </row>
    <row r="71" spans="2:12" x14ac:dyDescent="0.25">
      <c r="B71" s="61"/>
      <c r="C71" s="61"/>
      <c r="D71" s="61"/>
      <c r="E71" s="62" t="s">
        <v>152</v>
      </c>
      <c r="F71" s="62" t="s">
        <v>153</v>
      </c>
      <c r="G71" s="63">
        <v>893.36</v>
      </c>
      <c r="H71" s="89">
        <v>3162</v>
      </c>
      <c r="I71" s="89">
        <v>3162</v>
      </c>
      <c r="J71" s="63">
        <v>1810.75</v>
      </c>
      <c r="K71" s="68">
        <f t="shared" si="2"/>
        <v>202.68984507925137</v>
      </c>
      <c r="L71" s="68">
        <f t="shared" si="3"/>
        <v>57.265970904490828</v>
      </c>
    </row>
    <row r="72" spans="2:12" x14ac:dyDescent="0.25">
      <c r="B72" s="61"/>
      <c r="C72" s="61"/>
      <c r="D72" s="61"/>
      <c r="E72" s="62" t="s">
        <v>154</v>
      </c>
      <c r="F72" s="62" t="s">
        <v>147</v>
      </c>
      <c r="G72" s="63">
        <v>46.45</v>
      </c>
      <c r="H72" s="89">
        <v>140</v>
      </c>
      <c r="I72" s="89">
        <v>140</v>
      </c>
      <c r="J72" s="63">
        <v>436.38</v>
      </c>
      <c r="K72" s="68">
        <f t="shared" si="2"/>
        <v>939.46178686759959</v>
      </c>
      <c r="L72" s="68">
        <f t="shared" si="3"/>
        <v>311.7</v>
      </c>
    </row>
    <row r="73" spans="2:12" x14ac:dyDescent="0.25">
      <c r="B73" s="61"/>
      <c r="C73" s="62" t="s">
        <v>155</v>
      </c>
      <c r="D73" s="61"/>
      <c r="E73" s="81">
        <v>34</v>
      </c>
      <c r="F73" s="59" t="s">
        <v>156</v>
      </c>
      <c r="G73" s="60">
        <v>1295.53</v>
      </c>
      <c r="H73" s="88">
        <v>2495</v>
      </c>
      <c r="I73" s="88">
        <v>2495</v>
      </c>
      <c r="J73" s="60">
        <v>2413.58</v>
      </c>
      <c r="K73" s="85">
        <f t="shared" si="2"/>
        <v>186.30058740438275</v>
      </c>
      <c r="L73" s="85">
        <f t="shared" si="3"/>
        <v>96.736673346693379</v>
      </c>
    </row>
    <row r="74" spans="2:12" x14ac:dyDescent="0.25">
      <c r="B74" s="61"/>
      <c r="C74" s="61"/>
      <c r="D74" s="62" t="s">
        <v>157</v>
      </c>
      <c r="E74" s="81">
        <v>343</v>
      </c>
      <c r="F74" s="59" t="s">
        <v>158</v>
      </c>
      <c r="G74" s="60">
        <v>1295.53</v>
      </c>
      <c r="H74" s="88">
        <v>2495</v>
      </c>
      <c r="I74" s="88">
        <v>2495</v>
      </c>
      <c r="J74" s="60">
        <v>2413.58</v>
      </c>
      <c r="K74" s="68">
        <f t="shared" si="2"/>
        <v>186.30058740438275</v>
      </c>
      <c r="L74" s="68">
        <f t="shared" si="3"/>
        <v>96.736673346693379</v>
      </c>
    </row>
    <row r="75" spans="2:12" x14ac:dyDescent="0.25">
      <c r="B75" s="61"/>
      <c r="C75" s="61"/>
      <c r="D75" s="61"/>
      <c r="E75" s="62" t="s">
        <v>159</v>
      </c>
      <c r="F75" s="62" t="s">
        <v>160</v>
      </c>
      <c r="G75" s="63">
        <v>1295.53</v>
      </c>
      <c r="H75" s="89">
        <v>2097</v>
      </c>
      <c r="I75" s="89">
        <v>2097</v>
      </c>
      <c r="J75" s="63">
        <v>1313.58</v>
      </c>
      <c r="K75" s="68">
        <f t="shared" si="2"/>
        <v>101.39325218250445</v>
      </c>
      <c r="L75" s="68">
        <f t="shared" si="3"/>
        <v>62.640915593705294</v>
      </c>
    </row>
    <row r="76" spans="2:12" x14ac:dyDescent="0.25">
      <c r="B76" s="61"/>
      <c r="C76" s="61"/>
      <c r="D76" s="61"/>
      <c r="E76" s="62" t="s">
        <v>161</v>
      </c>
      <c r="F76" s="62" t="s">
        <v>162</v>
      </c>
      <c r="G76" s="63" t="s">
        <v>215</v>
      </c>
      <c r="H76" s="89">
        <v>398</v>
      </c>
      <c r="I76" s="89">
        <v>398</v>
      </c>
      <c r="J76" s="63">
        <v>1100</v>
      </c>
      <c r="K76" s="68" t="e">
        <f t="shared" si="2"/>
        <v>#VALUE!</v>
      </c>
      <c r="L76" s="68">
        <f t="shared" si="3"/>
        <v>276.3819095477387</v>
      </c>
    </row>
    <row r="77" spans="2:12" x14ac:dyDescent="0.25">
      <c r="B77" s="61"/>
      <c r="C77" s="61">
        <v>36</v>
      </c>
      <c r="D77" s="61"/>
      <c r="E77" s="62"/>
      <c r="F77" s="59" t="s">
        <v>184</v>
      </c>
      <c r="G77" s="63">
        <v>10826.42</v>
      </c>
      <c r="H77" s="63"/>
      <c r="I77" s="63"/>
      <c r="J77" s="63">
        <v>0</v>
      </c>
      <c r="K77" s="68">
        <f t="shared" ref="K77:K79" si="4">(J77/G77)*100</f>
        <v>0</v>
      </c>
      <c r="L77" s="68" t="e">
        <f t="shared" ref="L77:L79" si="5">(J77/I77)*100</f>
        <v>#DIV/0!</v>
      </c>
    </row>
    <row r="78" spans="2:12" x14ac:dyDescent="0.25">
      <c r="B78" s="61"/>
      <c r="C78" s="61"/>
      <c r="D78" s="61">
        <v>369</v>
      </c>
      <c r="E78" s="62"/>
      <c r="F78" s="62" t="s">
        <v>185</v>
      </c>
      <c r="G78" s="63">
        <v>10826.42</v>
      </c>
      <c r="H78" s="63"/>
      <c r="I78" s="63"/>
      <c r="J78" s="63">
        <v>0</v>
      </c>
      <c r="K78" s="68">
        <f t="shared" si="4"/>
        <v>0</v>
      </c>
      <c r="L78" s="68" t="e">
        <f t="shared" si="5"/>
        <v>#DIV/0!</v>
      </c>
    </row>
    <row r="79" spans="2:12" x14ac:dyDescent="0.25">
      <c r="B79" s="61"/>
      <c r="C79" s="61"/>
      <c r="D79" s="61"/>
      <c r="E79" s="82">
        <v>3691</v>
      </c>
      <c r="F79" s="62" t="s">
        <v>186</v>
      </c>
      <c r="G79" s="63">
        <v>10826.42</v>
      </c>
      <c r="H79" s="63"/>
      <c r="I79" s="63"/>
      <c r="J79" s="63">
        <v>0</v>
      </c>
      <c r="K79" s="68">
        <f t="shared" si="4"/>
        <v>0</v>
      </c>
      <c r="L79" s="68" t="e">
        <f t="shared" si="5"/>
        <v>#DIV/0!</v>
      </c>
    </row>
    <row r="80" spans="2:12" x14ac:dyDescent="0.25">
      <c r="B80" s="61"/>
      <c r="C80" s="62" t="s">
        <v>163</v>
      </c>
      <c r="D80" s="61"/>
      <c r="E80" s="81">
        <v>37</v>
      </c>
      <c r="F80" s="59" t="s">
        <v>164</v>
      </c>
      <c r="G80" s="63">
        <v>24548.02</v>
      </c>
      <c r="H80" s="63">
        <v>27354</v>
      </c>
      <c r="I80" s="63">
        <v>27354</v>
      </c>
      <c r="J80" s="63">
        <v>27035.919999999998</v>
      </c>
      <c r="K80" s="68">
        <f t="shared" si="2"/>
        <v>110.13482961151244</v>
      </c>
      <c r="L80" s="68">
        <f t="shared" si="3"/>
        <v>98.837171894421289</v>
      </c>
    </row>
    <row r="81" spans="2:12" x14ac:dyDescent="0.25">
      <c r="B81" s="61"/>
      <c r="C81" s="61"/>
      <c r="D81" s="62" t="s">
        <v>165</v>
      </c>
      <c r="E81" s="81">
        <v>372</v>
      </c>
      <c r="F81" s="59" t="s">
        <v>166</v>
      </c>
      <c r="G81" s="63">
        <v>24548.02</v>
      </c>
      <c r="H81" s="63">
        <v>27354</v>
      </c>
      <c r="I81" s="63">
        <v>27354</v>
      </c>
      <c r="J81" s="63">
        <v>27035.919999999998</v>
      </c>
      <c r="K81" s="68">
        <f t="shared" si="2"/>
        <v>110.13482961151244</v>
      </c>
      <c r="L81" s="68">
        <f t="shared" si="3"/>
        <v>98.837171894421289</v>
      </c>
    </row>
    <row r="82" spans="2:12" x14ac:dyDescent="0.25">
      <c r="B82" s="61"/>
      <c r="C82" s="61"/>
      <c r="D82" s="61"/>
      <c r="E82" s="62" t="s">
        <v>167</v>
      </c>
      <c r="F82" s="62" t="s">
        <v>168</v>
      </c>
      <c r="G82" s="63">
        <v>24520.02</v>
      </c>
      <c r="H82" s="63">
        <v>27221</v>
      </c>
      <c r="I82" s="63">
        <v>27221</v>
      </c>
      <c r="J82" s="63">
        <v>26666.52</v>
      </c>
      <c r="K82" s="68">
        <f t="shared" si="2"/>
        <v>108.7540711630741</v>
      </c>
      <c r="L82" s="68">
        <f t="shared" si="3"/>
        <v>97.963043238676022</v>
      </c>
    </row>
    <row r="83" spans="2:12" x14ac:dyDescent="0.25">
      <c r="B83" s="61"/>
      <c r="C83" s="61"/>
      <c r="D83" s="61"/>
      <c r="E83" s="62" t="s">
        <v>169</v>
      </c>
      <c r="F83" s="62" t="s">
        <v>170</v>
      </c>
      <c r="G83" s="63">
        <v>28</v>
      </c>
      <c r="H83" s="63">
        <v>133</v>
      </c>
      <c r="I83" s="63">
        <v>133</v>
      </c>
      <c r="J83" s="63">
        <v>369.4</v>
      </c>
      <c r="K83" s="68">
        <f>(J83/G83)*100</f>
        <v>1319.2857142857142</v>
      </c>
      <c r="L83" s="68">
        <f t="shared" si="3"/>
        <v>277.74436090225561</v>
      </c>
    </row>
    <row r="84" spans="2:12" x14ac:dyDescent="0.25">
      <c r="B84" s="64"/>
      <c r="C84" s="64"/>
      <c r="D84" s="64"/>
      <c r="E84" s="64"/>
      <c r="F84" s="64"/>
      <c r="G84" s="64"/>
      <c r="H84" s="90"/>
      <c r="I84" s="90"/>
      <c r="J84" s="64"/>
      <c r="K84" s="68" t="e">
        <f t="shared" si="2"/>
        <v>#DIV/0!</v>
      </c>
      <c r="L84" s="68" t="e">
        <f t="shared" ref="L84:L97" si="6">(J84/I84)*100</f>
        <v>#DIV/0!</v>
      </c>
    </row>
    <row r="85" spans="2:12" x14ac:dyDescent="0.25">
      <c r="B85" s="64"/>
      <c r="C85" s="64"/>
      <c r="D85" s="64"/>
      <c r="E85" s="64"/>
      <c r="F85" s="64"/>
      <c r="G85" s="64"/>
      <c r="H85" s="90"/>
      <c r="I85" s="90"/>
      <c r="J85" s="64"/>
      <c r="K85" s="68" t="e">
        <f t="shared" si="2"/>
        <v>#DIV/0!</v>
      </c>
      <c r="L85" s="68" t="e">
        <f t="shared" si="6"/>
        <v>#DIV/0!</v>
      </c>
    </row>
    <row r="86" spans="2:12" x14ac:dyDescent="0.25">
      <c r="B86" s="10">
        <v>4</v>
      </c>
      <c r="C86" s="11"/>
      <c r="D86" s="11"/>
      <c r="E86" s="11">
        <v>4</v>
      </c>
      <c r="F86" s="16" t="s">
        <v>5</v>
      </c>
      <c r="G86" s="86">
        <v>40121.129999999997</v>
      </c>
      <c r="H86" s="88">
        <v>7963</v>
      </c>
      <c r="I86" s="88">
        <v>7963</v>
      </c>
      <c r="J86" s="85">
        <v>70278.75</v>
      </c>
      <c r="K86" s="85">
        <f t="shared" si="2"/>
        <v>175.16642726662982</v>
      </c>
      <c r="L86" s="85">
        <f t="shared" si="6"/>
        <v>882.56624387793534</v>
      </c>
    </row>
    <row r="87" spans="2:12" x14ac:dyDescent="0.25">
      <c r="B87" s="12"/>
      <c r="C87" s="12">
        <v>41</v>
      </c>
      <c r="D87" s="12"/>
      <c r="E87" s="12"/>
      <c r="F87" s="17" t="s">
        <v>6</v>
      </c>
      <c r="G87" s="30"/>
      <c r="H87" s="89"/>
      <c r="I87" s="89"/>
      <c r="J87" s="30"/>
      <c r="K87" s="68" t="e">
        <f t="shared" si="2"/>
        <v>#DIV/0!</v>
      </c>
      <c r="L87" s="68" t="e">
        <f t="shared" si="6"/>
        <v>#DIV/0!</v>
      </c>
    </row>
    <row r="88" spans="2:12" x14ac:dyDescent="0.25">
      <c r="B88" s="12"/>
      <c r="C88" s="12"/>
      <c r="D88" s="8">
        <v>411</v>
      </c>
      <c r="E88" s="8"/>
      <c r="F88" s="8" t="s">
        <v>35</v>
      </c>
      <c r="G88" s="30"/>
      <c r="H88" s="89"/>
      <c r="I88" s="89"/>
      <c r="J88" s="30"/>
      <c r="K88" s="68" t="e">
        <f t="shared" si="2"/>
        <v>#DIV/0!</v>
      </c>
      <c r="L88" s="68" t="e">
        <f t="shared" si="6"/>
        <v>#DIV/0!</v>
      </c>
    </row>
    <row r="89" spans="2:12" x14ac:dyDescent="0.25">
      <c r="B89" s="12"/>
      <c r="C89" s="12" t="s">
        <v>14</v>
      </c>
      <c r="D89" s="8"/>
      <c r="E89" s="8">
        <v>4111</v>
      </c>
      <c r="F89" s="8" t="s">
        <v>36</v>
      </c>
      <c r="G89" s="30"/>
      <c r="H89" s="89"/>
      <c r="I89" s="89"/>
      <c r="J89" s="30"/>
      <c r="K89" s="68" t="e">
        <f t="shared" si="2"/>
        <v>#DIV/0!</v>
      </c>
      <c r="L89" s="68" t="e">
        <f t="shared" si="6"/>
        <v>#DIV/0!</v>
      </c>
    </row>
    <row r="90" spans="2:12" x14ac:dyDescent="0.25">
      <c r="B90" s="30"/>
      <c r="C90" s="30">
        <v>42</v>
      </c>
      <c r="D90" s="30"/>
      <c r="E90" s="83">
        <v>42</v>
      </c>
      <c r="F90" s="87" t="s">
        <v>217</v>
      </c>
      <c r="G90" s="86">
        <v>40121.129999999997</v>
      </c>
      <c r="H90" s="91">
        <v>1327</v>
      </c>
      <c r="I90" s="91">
        <v>1327</v>
      </c>
      <c r="J90" s="85">
        <v>56278.75</v>
      </c>
      <c r="K90" s="85">
        <f t="shared" si="2"/>
        <v>140.27209602521168</v>
      </c>
      <c r="L90" s="85">
        <f t="shared" si="6"/>
        <v>4241.0512434061793</v>
      </c>
    </row>
    <row r="91" spans="2:12" x14ac:dyDescent="0.25">
      <c r="B91" s="30"/>
      <c r="C91" s="30"/>
      <c r="D91" s="30">
        <v>422</v>
      </c>
      <c r="E91" s="83">
        <v>422</v>
      </c>
      <c r="F91" s="84" t="s">
        <v>197</v>
      </c>
      <c r="G91" s="30">
        <v>40121.129999999997</v>
      </c>
      <c r="H91" s="93">
        <v>1327</v>
      </c>
      <c r="I91" s="93">
        <v>1327</v>
      </c>
      <c r="J91" s="68">
        <v>56278.75</v>
      </c>
      <c r="K91" s="68">
        <f t="shared" si="2"/>
        <v>140.27209602521168</v>
      </c>
      <c r="L91" s="68">
        <f t="shared" si="6"/>
        <v>4241.0512434061793</v>
      </c>
    </row>
    <row r="92" spans="2:12" x14ac:dyDescent="0.25">
      <c r="B92" s="30"/>
      <c r="C92" s="30"/>
      <c r="D92" s="30"/>
      <c r="E92" s="83">
        <v>4221</v>
      </c>
      <c r="F92" s="84" t="s">
        <v>198</v>
      </c>
      <c r="G92" s="30">
        <v>18946.189999999999</v>
      </c>
      <c r="H92" s="67">
        <v>1327</v>
      </c>
      <c r="I92" s="67">
        <v>1327</v>
      </c>
      <c r="J92" s="68"/>
      <c r="K92" s="68">
        <f t="shared" si="2"/>
        <v>0</v>
      </c>
      <c r="L92" s="68">
        <f t="shared" si="6"/>
        <v>0</v>
      </c>
    </row>
    <row r="93" spans="2:12" x14ac:dyDescent="0.25">
      <c r="B93" s="30"/>
      <c r="C93" s="30"/>
      <c r="D93" s="30"/>
      <c r="E93" s="83">
        <v>4223</v>
      </c>
      <c r="F93" s="84" t="s">
        <v>199</v>
      </c>
      <c r="G93" s="30"/>
      <c r="H93" s="67"/>
      <c r="I93" s="67"/>
      <c r="J93" s="68"/>
      <c r="K93" s="68" t="e">
        <f t="shared" si="2"/>
        <v>#DIV/0!</v>
      </c>
      <c r="L93" s="68" t="e">
        <f t="shared" si="6"/>
        <v>#DIV/0!</v>
      </c>
    </row>
    <row r="94" spans="2:12" x14ac:dyDescent="0.25">
      <c r="B94" s="30"/>
      <c r="C94" s="30"/>
      <c r="D94" s="30"/>
      <c r="E94" s="83">
        <v>4224</v>
      </c>
      <c r="F94" s="84" t="s">
        <v>200</v>
      </c>
      <c r="G94" s="30">
        <v>1824.94</v>
      </c>
      <c r="H94" s="67"/>
      <c r="I94" s="67"/>
      <c r="J94" s="68"/>
      <c r="K94" s="68">
        <f t="shared" si="2"/>
        <v>0</v>
      </c>
      <c r="L94" s="68" t="e">
        <f t="shared" si="6"/>
        <v>#DIV/0!</v>
      </c>
    </row>
    <row r="95" spans="2:12" x14ac:dyDescent="0.25">
      <c r="B95" s="30"/>
      <c r="C95" s="30"/>
      <c r="D95" s="30"/>
      <c r="E95" s="83">
        <v>4227</v>
      </c>
      <c r="F95" s="84" t="s">
        <v>201</v>
      </c>
      <c r="G95" s="30">
        <v>19350</v>
      </c>
      <c r="H95" s="67"/>
      <c r="I95" s="67"/>
      <c r="J95" s="68">
        <v>56278.75</v>
      </c>
      <c r="K95" s="68">
        <f t="shared" si="2"/>
        <v>290.8462532299742</v>
      </c>
      <c r="L95" s="68" t="e">
        <f t="shared" si="6"/>
        <v>#DIV/0!</v>
      </c>
    </row>
    <row r="96" spans="2:12" x14ac:dyDescent="0.25">
      <c r="B96" s="30"/>
      <c r="C96" s="30"/>
      <c r="D96" s="30"/>
      <c r="E96" s="83">
        <v>45</v>
      </c>
      <c r="F96" s="86" t="s">
        <v>220</v>
      </c>
      <c r="G96" s="86"/>
      <c r="H96" s="91">
        <v>6636</v>
      </c>
      <c r="I96" s="91">
        <v>6636</v>
      </c>
      <c r="J96" s="85">
        <v>14000</v>
      </c>
      <c r="K96" s="85" t="e">
        <f t="shared" si="2"/>
        <v>#DIV/0!</v>
      </c>
      <c r="L96" s="85">
        <f t="shared" si="6"/>
        <v>210.9704641350211</v>
      </c>
    </row>
    <row r="97" spans="2:12" x14ac:dyDescent="0.25">
      <c r="B97" s="30"/>
      <c r="C97" s="30"/>
      <c r="D97" s="30"/>
      <c r="E97" s="83">
        <v>451</v>
      </c>
      <c r="F97" s="30" t="s">
        <v>221</v>
      </c>
      <c r="G97" s="30"/>
      <c r="H97" s="67">
        <v>6636</v>
      </c>
      <c r="I97" s="67">
        <v>6636</v>
      </c>
      <c r="J97" s="68">
        <v>14000</v>
      </c>
      <c r="K97" s="68" t="e">
        <f t="shared" si="2"/>
        <v>#DIV/0!</v>
      </c>
      <c r="L97" s="68">
        <f t="shared" si="6"/>
        <v>210.9704641350211</v>
      </c>
    </row>
    <row r="98" spans="2:12" x14ac:dyDescent="0.25">
      <c r="E98" s="94">
        <v>4511</v>
      </c>
      <c r="F98" s="95" t="s">
        <v>221</v>
      </c>
      <c r="H98" s="92">
        <v>6636</v>
      </c>
      <c r="I98" s="92">
        <v>6636</v>
      </c>
      <c r="J98" s="107">
        <v>14000</v>
      </c>
    </row>
  </sheetData>
  <mergeCells count="7">
    <mergeCell ref="B34:F34"/>
    <mergeCell ref="B1:L1"/>
    <mergeCell ref="B3:L3"/>
    <mergeCell ref="B5:L5"/>
    <mergeCell ref="B7:F7"/>
    <mergeCell ref="B8:F8"/>
    <mergeCell ref="B33:F33"/>
  </mergeCells>
  <pageMargins left="0.7" right="0.7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6"/>
  <sheetViews>
    <sheetView topLeftCell="A2" zoomScale="110" zoomScaleNormal="110" workbookViewId="0">
      <selection activeCell="F37" sqref="F3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5"/>
      <c r="C1" s="15"/>
      <c r="D1" s="15"/>
      <c r="E1" s="15"/>
      <c r="F1" s="4"/>
      <c r="G1" s="4"/>
      <c r="H1" s="4"/>
    </row>
    <row r="2" spans="2:8" ht="15.75" x14ac:dyDescent="0.25">
      <c r="B2" s="148" t="s">
        <v>40</v>
      </c>
      <c r="C2" s="148"/>
      <c r="D2" s="148"/>
      <c r="E2" s="148"/>
      <c r="F2" s="148"/>
      <c r="G2" s="148"/>
      <c r="H2" s="148"/>
    </row>
    <row r="3" spans="2:8" ht="18" x14ac:dyDescent="0.25">
      <c r="B3" s="15"/>
      <c r="C3" s="15"/>
      <c r="D3" s="15"/>
      <c r="E3" s="15"/>
      <c r="F3" s="4"/>
      <c r="G3" s="4"/>
      <c r="H3" s="4"/>
    </row>
    <row r="4" spans="2:8" ht="25.5" x14ac:dyDescent="0.25">
      <c r="B4" s="37" t="s">
        <v>7</v>
      </c>
      <c r="C4" s="37" t="s">
        <v>231</v>
      </c>
      <c r="D4" s="37" t="s">
        <v>227</v>
      </c>
      <c r="E4" s="37" t="s">
        <v>228</v>
      </c>
      <c r="F4" s="37" t="s">
        <v>232</v>
      </c>
      <c r="G4" s="37" t="s">
        <v>24</v>
      </c>
      <c r="H4" s="37" t="s">
        <v>50</v>
      </c>
    </row>
    <row r="5" spans="2:8" x14ac:dyDescent="0.25">
      <c r="B5" s="37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37</v>
      </c>
      <c r="H5" s="39" t="s">
        <v>38</v>
      </c>
    </row>
    <row r="6" spans="2:8" x14ac:dyDescent="0.25">
      <c r="B6" s="7" t="s">
        <v>47</v>
      </c>
      <c r="C6" s="73">
        <v>1928762.81</v>
      </c>
      <c r="D6" s="96">
        <v>1913827</v>
      </c>
      <c r="E6" s="96">
        <v>1913827</v>
      </c>
      <c r="F6" s="73">
        <v>2102903.13</v>
      </c>
      <c r="G6" s="85">
        <f>(F6/C6)*100</f>
        <v>109.02860212241441</v>
      </c>
      <c r="H6" s="85">
        <f>(F6/E6)*100</f>
        <v>109.87947865716178</v>
      </c>
    </row>
    <row r="7" spans="2:8" x14ac:dyDescent="0.25">
      <c r="B7" s="7" t="s">
        <v>16</v>
      </c>
      <c r="C7" s="98">
        <v>1718818.15</v>
      </c>
      <c r="D7" s="79">
        <v>1697150</v>
      </c>
      <c r="E7" s="79">
        <v>1697150</v>
      </c>
      <c r="F7" s="98">
        <v>1893283.11</v>
      </c>
      <c r="G7" s="85">
        <f t="shared" ref="G7:G46" si="0">(F7/C7)*100</f>
        <v>110.15028611374625</v>
      </c>
      <c r="H7" s="85">
        <f t="shared" ref="H7:H46" si="1">(F7/E7)*100</f>
        <v>111.55661609168313</v>
      </c>
    </row>
    <row r="8" spans="2:8" x14ac:dyDescent="0.25">
      <c r="B8" s="22" t="s">
        <v>17</v>
      </c>
      <c r="C8" s="77">
        <v>1718818.15</v>
      </c>
      <c r="D8" s="78">
        <v>1697150</v>
      </c>
      <c r="E8" s="78">
        <v>1697150</v>
      </c>
      <c r="F8" s="77">
        <v>1893283.11</v>
      </c>
      <c r="G8" s="68">
        <f t="shared" si="0"/>
        <v>110.15028611374625</v>
      </c>
      <c r="H8" s="68">
        <f t="shared" si="1"/>
        <v>111.55661609168313</v>
      </c>
    </row>
    <row r="9" spans="2:8" x14ac:dyDescent="0.25">
      <c r="B9" s="23" t="s">
        <v>18</v>
      </c>
      <c r="C9" s="77" t="s">
        <v>215</v>
      </c>
      <c r="D9" s="78">
        <v>0</v>
      </c>
      <c r="E9" s="78">
        <v>0</v>
      </c>
      <c r="F9" s="77" t="s">
        <v>215</v>
      </c>
      <c r="G9" s="68" t="e">
        <f t="shared" si="0"/>
        <v>#VALUE!</v>
      </c>
      <c r="H9" s="68" t="e">
        <f t="shared" si="1"/>
        <v>#VALUE!</v>
      </c>
    </row>
    <row r="10" spans="2:8" x14ac:dyDescent="0.25">
      <c r="B10" s="23" t="s">
        <v>19</v>
      </c>
      <c r="C10" s="73"/>
      <c r="D10" s="78"/>
      <c r="E10" s="78"/>
      <c r="F10" s="73"/>
      <c r="G10" s="68" t="e">
        <f t="shared" si="0"/>
        <v>#DIV/0!</v>
      </c>
      <c r="H10" s="68" t="e">
        <f t="shared" si="1"/>
        <v>#DIV/0!</v>
      </c>
    </row>
    <row r="11" spans="2:8" x14ac:dyDescent="0.25">
      <c r="B11" s="7" t="s">
        <v>20</v>
      </c>
      <c r="C11" s="73"/>
      <c r="D11" s="78"/>
      <c r="E11" s="78"/>
      <c r="F11" s="73"/>
      <c r="G11" s="68" t="e">
        <f t="shared" si="0"/>
        <v>#DIV/0!</v>
      </c>
      <c r="H11" s="68" t="e">
        <f t="shared" si="1"/>
        <v>#DIV/0!</v>
      </c>
    </row>
    <row r="12" spans="2:8" x14ac:dyDescent="0.25">
      <c r="B12" s="24" t="s">
        <v>21</v>
      </c>
      <c r="C12" s="73"/>
      <c r="D12" s="78"/>
      <c r="E12" s="78"/>
      <c r="F12" s="73"/>
      <c r="G12" s="68" t="e">
        <f t="shared" si="0"/>
        <v>#DIV/0!</v>
      </c>
      <c r="H12" s="68" t="e">
        <f t="shared" si="1"/>
        <v>#DIV/0!</v>
      </c>
    </row>
    <row r="13" spans="2:8" x14ac:dyDescent="0.25">
      <c r="B13" s="7" t="s">
        <v>22</v>
      </c>
      <c r="C13" s="73"/>
      <c r="D13" s="78"/>
      <c r="E13" s="78"/>
      <c r="F13" s="73"/>
      <c r="G13" s="68" t="e">
        <f t="shared" si="0"/>
        <v>#DIV/0!</v>
      </c>
      <c r="H13" s="68" t="e">
        <f t="shared" si="1"/>
        <v>#DIV/0!</v>
      </c>
    </row>
    <row r="14" spans="2:8" x14ac:dyDescent="0.25">
      <c r="B14" s="24" t="s">
        <v>23</v>
      </c>
      <c r="C14" s="73"/>
      <c r="D14" s="78">
        <v>0</v>
      </c>
      <c r="E14" s="78"/>
      <c r="F14" s="73"/>
      <c r="G14" s="68" t="e">
        <f t="shared" si="0"/>
        <v>#DIV/0!</v>
      </c>
      <c r="H14" s="68" t="e">
        <f t="shared" si="1"/>
        <v>#DIV/0!</v>
      </c>
    </row>
    <row r="15" spans="2:8" x14ac:dyDescent="0.25">
      <c r="B15" s="12" t="s">
        <v>14</v>
      </c>
      <c r="C15" s="73"/>
      <c r="D15" s="78"/>
      <c r="E15" s="78"/>
      <c r="F15" s="73"/>
      <c r="G15" s="68" t="e">
        <f t="shared" si="0"/>
        <v>#DIV/0!</v>
      </c>
      <c r="H15" s="68" t="e">
        <f t="shared" si="1"/>
        <v>#DIV/0!</v>
      </c>
    </row>
    <row r="16" spans="2:8" x14ac:dyDescent="0.25">
      <c r="B16" s="7" t="s">
        <v>171</v>
      </c>
      <c r="C16" s="98">
        <v>201044.66</v>
      </c>
      <c r="D16" s="79">
        <v>207387</v>
      </c>
      <c r="E16" s="79">
        <v>207387</v>
      </c>
      <c r="F16" s="98">
        <v>203170.02</v>
      </c>
      <c r="G16" s="85">
        <f t="shared" si="0"/>
        <v>101.05715814585675</v>
      </c>
      <c r="H16" s="85">
        <f t="shared" si="1"/>
        <v>97.966613143543228</v>
      </c>
    </row>
    <row r="17" spans="2:8" x14ac:dyDescent="0.25">
      <c r="B17" s="12" t="s">
        <v>203</v>
      </c>
      <c r="C17" s="77">
        <v>201044.66</v>
      </c>
      <c r="D17" s="78">
        <v>207387</v>
      </c>
      <c r="E17" s="78">
        <v>207387</v>
      </c>
      <c r="F17" s="77">
        <v>203170.02</v>
      </c>
      <c r="G17" s="68">
        <f t="shared" si="0"/>
        <v>101.05715814585675</v>
      </c>
      <c r="H17" s="68">
        <f t="shared" si="1"/>
        <v>97.966613143543228</v>
      </c>
    </row>
    <row r="18" spans="2:8" x14ac:dyDescent="0.25">
      <c r="B18" s="12" t="s">
        <v>204</v>
      </c>
      <c r="C18" s="73"/>
      <c r="D18" s="78"/>
      <c r="E18" s="78"/>
      <c r="F18" s="73"/>
      <c r="G18" s="68" t="e">
        <f t="shared" si="0"/>
        <v>#DIV/0!</v>
      </c>
      <c r="H18" s="68" t="e">
        <f t="shared" si="1"/>
        <v>#DIV/0!</v>
      </c>
    </row>
    <row r="19" spans="2:8" x14ac:dyDescent="0.25">
      <c r="B19" s="7" t="s">
        <v>172</v>
      </c>
      <c r="C19" s="98">
        <v>8900</v>
      </c>
      <c r="D19" s="79">
        <v>1327</v>
      </c>
      <c r="E19" s="79">
        <v>1327</v>
      </c>
      <c r="F19" s="98">
        <v>6400</v>
      </c>
      <c r="G19" s="85">
        <f t="shared" si="0"/>
        <v>71.910112359550567</v>
      </c>
      <c r="H19" s="85">
        <f t="shared" si="1"/>
        <v>482.29088168801815</v>
      </c>
    </row>
    <row r="20" spans="2:8" x14ac:dyDescent="0.25">
      <c r="B20" s="12" t="s">
        <v>205</v>
      </c>
      <c r="C20" s="77">
        <v>8900</v>
      </c>
      <c r="D20" s="78">
        <v>1327</v>
      </c>
      <c r="E20" s="78">
        <v>1327</v>
      </c>
      <c r="F20" s="77">
        <v>6400</v>
      </c>
      <c r="G20" s="68">
        <f t="shared" si="0"/>
        <v>71.910112359550567</v>
      </c>
      <c r="H20" s="68">
        <f t="shared" si="1"/>
        <v>482.29088168801815</v>
      </c>
    </row>
    <row r="21" spans="2:8" x14ac:dyDescent="0.25">
      <c r="B21" s="12" t="s">
        <v>206</v>
      </c>
      <c r="C21" s="77" t="s">
        <v>215</v>
      </c>
      <c r="D21" s="78" t="s">
        <v>215</v>
      </c>
      <c r="E21" s="78" t="s">
        <v>215</v>
      </c>
      <c r="F21" s="77" t="s">
        <v>215</v>
      </c>
      <c r="G21" s="68" t="e">
        <f t="shared" si="0"/>
        <v>#VALUE!</v>
      </c>
      <c r="H21" s="68" t="e">
        <f t="shared" si="1"/>
        <v>#VALUE!</v>
      </c>
    </row>
    <row r="22" spans="2:8" x14ac:dyDescent="0.25">
      <c r="B22" s="12" t="s">
        <v>204</v>
      </c>
      <c r="C22" s="73"/>
      <c r="D22" s="78"/>
      <c r="E22" s="78"/>
      <c r="F22" s="73"/>
      <c r="G22" s="68" t="e">
        <f t="shared" si="0"/>
        <v>#DIV/0!</v>
      </c>
      <c r="H22" s="68" t="e">
        <f t="shared" si="1"/>
        <v>#DIV/0!</v>
      </c>
    </row>
    <row r="23" spans="2:8" x14ac:dyDescent="0.25">
      <c r="B23" s="7" t="s">
        <v>173</v>
      </c>
      <c r="C23" s="99"/>
      <c r="D23" s="79">
        <v>7963</v>
      </c>
      <c r="E23" s="79">
        <v>7963</v>
      </c>
      <c r="F23" s="98">
        <v>50</v>
      </c>
      <c r="G23" s="100" t="e">
        <f t="shared" si="0"/>
        <v>#DIV/0!</v>
      </c>
      <c r="H23" s="100">
        <f t="shared" si="1"/>
        <v>0.6279040562602034</v>
      </c>
    </row>
    <row r="24" spans="2:8" x14ac:dyDescent="0.25">
      <c r="B24" s="12" t="s">
        <v>207</v>
      </c>
      <c r="C24" s="73"/>
      <c r="D24" s="78">
        <v>7963</v>
      </c>
      <c r="E24" s="78">
        <v>7963</v>
      </c>
      <c r="F24" s="77">
        <v>50</v>
      </c>
      <c r="G24" s="68" t="e">
        <f t="shared" si="0"/>
        <v>#DIV/0!</v>
      </c>
      <c r="H24" s="68">
        <f t="shared" si="1"/>
        <v>0.6279040562602034</v>
      </c>
    </row>
    <row r="25" spans="2:8" x14ac:dyDescent="0.25">
      <c r="B25" s="24"/>
      <c r="C25" s="97"/>
      <c r="D25" s="78"/>
      <c r="E25" s="78"/>
      <c r="F25" s="73"/>
      <c r="G25" s="68" t="e">
        <f t="shared" si="0"/>
        <v>#DIV/0!</v>
      </c>
      <c r="H25" s="68" t="e">
        <f t="shared" si="1"/>
        <v>#DIV/0!</v>
      </c>
    </row>
    <row r="26" spans="2:8" x14ac:dyDescent="0.25">
      <c r="B26" s="7" t="s">
        <v>48</v>
      </c>
      <c r="C26" s="98">
        <v>1922046.11</v>
      </c>
      <c r="D26" s="79">
        <v>1913827</v>
      </c>
      <c r="E26" s="79">
        <v>1913827</v>
      </c>
      <c r="F26" s="98">
        <v>2251746.64</v>
      </c>
      <c r="G26" s="85">
        <f t="shared" si="0"/>
        <v>117.15362229265145</v>
      </c>
      <c r="H26" s="85">
        <f t="shared" si="1"/>
        <v>117.65674953901268</v>
      </c>
    </row>
    <row r="27" spans="2:8" x14ac:dyDescent="0.25">
      <c r="B27" s="7" t="s">
        <v>16</v>
      </c>
      <c r="C27" s="98">
        <v>1718818.15</v>
      </c>
      <c r="D27" s="79">
        <v>1697150</v>
      </c>
      <c r="E27" s="79">
        <v>1697150</v>
      </c>
      <c r="F27" s="98">
        <v>2032864.5</v>
      </c>
      <c r="G27" s="85">
        <f t="shared" si="0"/>
        <v>118.27106317209881</v>
      </c>
      <c r="H27" s="85">
        <f t="shared" si="1"/>
        <v>119.78107415372831</v>
      </c>
    </row>
    <row r="28" spans="2:8" x14ac:dyDescent="0.25">
      <c r="B28" s="22" t="s">
        <v>17</v>
      </c>
      <c r="C28" s="77">
        <v>1718818.15</v>
      </c>
      <c r="D28" s="78">
        <v>1697150</v>
      </c>
      <c r="E28" s="78">
        <v>1697150</v>
      </c>
      <c r="F28" s="77">
        <v>2032864.5</v>
      </c>
      <c r="G28" s="68">
        <f t="shared" si="0"/>
        <v>118.27106317209881</v>
      </c>
      <c r="H28" s="68">
        <f t="shared" si="1"/>
        <v>119.78107415372831</v>
      </c>
    </row>
    <row r="29" spans="2:8" x14ac:dyDescent="0.25">
      <c r="B29" s="23" t="s">
        <v>18</v>
      </c>
      <c r="C29" s="77">
        <v>0</v>
      </c>
      <c r="D29" s="78" t="s">
        <v>215</v>
      </c>
      <c r="E29" s="78" t="s">
        <v>215</v>
      </c>
      <c r="F29" s="77">
        <v>0</v>
      </c>
      <c r="G29" s="68" t="e">
        <f t="shared" si="0"/>
        <v>#DIV/0!</v>
      </c>
      <c r="H29" s="68" t="e">
        <f t="shared" si="1"/>
        <v>#VALUE!</v>
      </c>
    </row>
    <row r="30" spans="2:8" x14ac:dyDescent="0.25">
      <c r="B30" s="23" t="s">
        <v>19</v>
      </c>
      <c r="C30" s="73"/>
      <c r="D30" s="78"/>
      <c r="E30" s="78"/>
      <c r="F30" s="73"/>
      <c r="G30" s="68" t="e">
        <f t="shared" si="0"/>
        <v>#DIV/0!</v>
      </c>
      <c r="H30" s="68" t="e">
        <f t="shared" si="1"/>
        <v>#DIV/0!</v>
      </c>
    </row>
    <row r="31" spans="2:8" x14ac:dyDescent="0.25">
      <c r="B31" s="7" t="s">
        <v>20</v>
      </c>
      <c r="C31" s="73"/>
      <c r="D31" s="78"/>
      <c r="E31" s="78"/>
      <c r="F31" s="73"/>
      <c r="G31" s="68" t="e">
        <f t="shared" si="0"/>
        <v>#DIV/0!</v>
      </c>
      <c r="H31" s="68" t="e">
        <f t="shared" si="1"/>
        <v>#DIV/0!</v>
      </c>
    </row>
    <row r="32" spans="2:8" x14ac:dyDescent="0.25">
      <c r="B32" s="24" t="s">
        <v>21</v>
      </c>
      <c r="C32" s="73"/>
      <c r="D32" s="78"/>
      <c r="E32" s="78"/>
      <c r="F32" s="73"/>
      <c r="G32" s="68" t="e">
        <f t="shared" si="0"/>
        <v>#DIV/0!</v>
      </c>
      <c r="H32" s="68" t="e">
        <f t="shared" si="1"/>
        <v>#DIV/0!</v>
      </c>
    </row>
    <row r="33" spans="2:8" x14ac:dyDescent="0.25">
      <c r="B33" s="7" t="s">
        <v>22</v>
      </c>
      <c r="C33" s="73"/>
      <c r="D33" s="78"/>
      <c r="E33" s="78"/>
      <c r="F33" s="73"/>
      <c r="G33" s="68" t="e">
        <f t="shared" si="0"/>
        <v>#DIV/0!</v>
      </c>
      <c r="H33" s="68" t="e">
        <f t="shared" si="1"/>
        <v>#DIV/0!</v>
      </c>
    </row>
    <row r="34" spans="2:8" x14ac:dyDescent="0.25">
      <c r="B34" s="24" t="s">
        <v>23</v>
      </c>
      <c r="C34" s="73"/>
      <c r="D34" s="78"/>
      <c r="E34" s="78"/>
      <c r="F34" s="73"/>
      <c r="G34" s="68" t="e">
        <f t="shared" si="0"/>
        <v>#DIV/0!</v>
      </c>
      <c r="H34" s="68" t="e">
        <f t="shared" si="1"/>
        <v>#DIV/0!</v>
      </c>
    </row>
    <row r="35" spans="2:8" x14ac:dyDescent="0.25">
      <c r="B35" s="24" t="s">
        <v>204</v>
      </c>
      <c r="C35" s="73"/>
      <c r="D35" s="78"/>
      <c r="E35" s="78"/>
      <c r="F35" s="73"/>
      <c r="G35" s="68" t="e">
        <f t="shared" si="0"/>
        <v>#DIV/0!</v>
      </c>
      <c r="H35" s="68" t="e">
        <f t="shared" si="1"/>
        <v>#DIV/0!</v>
      </c>
    </row>
    <row r="36" spans="2:8" x14ac:dyDescent="0.25">
      <c r="B36" s="74" t="s">
        <v>171</v>
      </c>
      <c r="C36" s="98">
        <v>194862.83</v>
      </c>
      <c r="D36" s="79">
        <v>202387</v>
      </c>
      <c r="E36" s="79">
        <v>202387</v>
      </c>
      <c r="F36" s="98">
        <v>205852.97</v>
      </c>
      <c r="G36" s="85">
        <f t="shared" si="0"/>
        <v>105.63993656460804</v>
      </c>
      <c r="H36" s="85">
        <f t="shared" si="1"/>
        <v>101.71254576627946</v>
      </c>
    </row>
    <row r="37" spans="2:8" x14ac:dyDescent="0.25">
      <c r="B37" s="24" t="s">
        <v>203</v>
      </c>
      <c r="C37" s="77">
        <v>194862.83</v>
      </c>
      <c r="D37" s="78">
        <v>202387</v>
      </c>
      <c r="E37" s="78">
        <v>202387</v>
      </c>
      <c r="F37" s="77">
        <v>205852.97</v>
      </c>
      <c r="G37" s="68">
        <f t="shared" si="0"/>
        <v>105.63993656460804</v>
      </c>
      <c r="H37" s="68">
        <f t="shared" si="1"/>
        <v>101.71254576627946</v>
      </c>
    </row>
    <row r="38" spans="2:8" x14ac:dyDescent="0.25">
      <c r="B38" s="24" t="s">
        <v>204</v>
      </c>
      <c r="C38" s="73"/>
      <c r="D38" s="78"/>
      <c r="E38" s="78"/>
      <c r="F38" s="73"/>
      <c r="G38" s="68" t="e">
        <f t="shared" si="0"/>
        <v>#DIV/0!</v>
      </c>
      <c r="H38" s="68" t="e">
        <f t="shared" si="1"/>
        <v>#DIV/0!</v>
      </c>
    </row>
    <row r="39" spans="2:8" x14ac:dyDescent="0.25">
      <c r="B39" s="74" t="s">
        <v>172</v>
      </c>
      <c r="C39" s="98">
        <v>8365.1299999999992</v>
      </c>
      <c r="D39" s="79">
        <v>1327</v>
      </c>
      <c r="E39" s="79">
        <v>1327</v>
      </c>
      <c r="F39" s="98">
        <v>6791.67</v>
      </c>
      <c r="G39" s="85">
        <f t="shared" si="0"/>
        <v>81.190250480267494</v>
      </c>
      <c r="H39" s="85">
        <f t="shared" si="1"/>
        <v>511.8063300678221</v>
      </c>
    </row>
    <row r="40" spans="2:8" x14ac:dyDescent="0.25">
      <c r="B40" s="24" t="s">
        <v>205</v>
      </c>
      <c r="C40" s="77">
        <v>8365.1299999999992</v>
      </c>
      <c r="D40" s="78">
        <v>1327</v>
      </c>
      <c r="E40" s="78">
        <v>1327</v>
      </c>
      <c r="F40" s="77">
        <v>6791.67</v>
      </c>
      <c r="G40" s="68">
        <f t="shared" si="0"/>
        <v>81.190250480267494</v>
      </c>
      <c r="H40" s="68">
        <f t="shared" si="1"/>
        <v>511.8063300678221</v>
      </c>
    </row>
    <row r="41" spans="2:8" x14ac:dyDescent="0.25">
      <c r="B41" s="24" t="s">
        <v>206</v>
      </c>
      <c r="C41" s="77" t="s">
        <v>215</v>
      </c>
      <c r="D41" s="78" t="s">
        <v>215</v>
      </c>
      <c r="E41" s="78" t="s">
        <v>215</v>
      </c>
      <c r="F41" s="77" t="s">
        <v>215</v>
      </c>
      <c r="G41" s="68" t="e">
        <f t="shared" si="0"/>
        <v>#VALUE!</v>
      </c>
      <c r="H41" s="68" t="e">
        <f t="shared" si="1"/>
        <v>#VALUE!</v>
      </c>
    </row>
    <row r="42" spans="2:8" x14ac:dyDescent="0.25">
      <c r="B42" s="24" t="s">
        <v>204</v>
      </c>
      <c r="C42" s="73"/>
      <c r="D42" s="78"/>
      <c r="E42" s="78"/>
      <c r="F42" s="73"/>
      <c r="G42" s="68" t="e">
        <f t="shared" si="0"/>
        <v>#DIV/0!</v>
      </c>
      <c r="H42" s="68" t="e">
        <f t="shared" si="1"/>
        <v>#DIV/0!</v>
      </c>
    </row>
    <row r="43" spans="2:8" x14ac:dyDescent="0.25">
      <c r="B43" s="74" t="s">
        <v>173</v>
      </c>
      <c r="C43" s="98">
        <v>0</v>
      </c>
      <c r="D43" s="79">
        <v>7963</v>
      </c>
      <c r="E43" s="79">
        <v>7963</v>
      </c>
      <c r="F43" s="98">
        <v>6237.5</v>
      </c>
      <c r="G43" s="85" t="e">
        <f t="shared" si="0"/>
        <v>#DIV/0!</v>
      </c>
      <c r="H43" s="85">
        <f t="shared" si="1"/>
        <v>78.331031018460379</v>
      </c>
    </row>
    <row r="44" spans="2:8" x14ac:dyDescent="0.25">
      <c r="B44" s="24" t="s">
        <v>207</v>
      </c>
      <c r="C44" s="77">
        <v>0</v>
      </c>
      <c r="D44" s="78">
        <v>7963</v>
      </c>
      <c r="E44" s="78">
        <v>7963</v>
      </c>
      <c r="F44" s="77">
        <v>6237.5</v>
      </c>
      <c r="G44" s="68" t="e">
        <f t="shared" si="0"/>
        <v>#DIV/0!</v>
      </c>
      <c r="H44" s="68">
        <f t="shared" si="1"/>
        <v>78.331031018460379</v>
      </c>
    </row>
    <row r="45" spans="2:8" x14ac:dyDescent="0.25">
      <c r="B45" s="24"/>
      <c r="C45" s="73"/>
      <c r="D45" s="78"/>
      <c r="E45" s="78"/>
      <c r="F45" s="73"/>
      <c r="G45" s="68" t="e">
        <f t="shared" si="0"/>
        <v>#DIV/0!</v>
      </c>
      <c r="H45" s="68" t="e">
        <f t="shared" si="1"/>
        <v>#DIV/0!</v>
      </c>
    </row>
    <row r="46" spans="2:8" x14ac:dyDescent="0.25">
      <c r="B46" s="12"/>
      <c r="C46" s="73"/>
      <c r="D46" s="78"/>
      <c r="E46" s="78"/>
      <c r="F46" s="73"/>
      <c r="G46" s="68" t="e">
        <f t="shared" si="0"/>
        <v>#DIV/0!</v>
      </c>
      <c r="H46" s="68" t="e">
        <f t="shared" si="1"/>
        <v>#DIV/0!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"/>
  <sheetViews>
    <sheetView topLeftCell="B1" zoomScaleNormal="100" workbookViewId="0">
      <selection activeCell="F3" sqref="F3"/>
    </sheetView>
  </sheetViews>
  <sheetFormatPr defaultRowHeight="15" x14ac:dyDescent="0.25"/>
  <cols>
    <col min="2" max="2" width="50.7109375" customWidth="1"/>
    <col min="3" max="6" width="25.7109375" customWidth="1"/>
    <col min="7" max="8" width="15.7109375" customWidth="1"/>
  </cols>
  <sheetData>
    <row r="1" spans="2:8" ht="15.75" x14ac:dyDescent="0.25">
      <c r="B1" s="141" t="s">
        <v>41</v>
      </c>
      <c r="C1" s="142"/>
      <c r="D1" s="142"/>
      <c r="E1" s="142"/>
      <c r="F1" s="142"/>
      <c r="G1" s="142"/>
      <c r="H1" s="142"/>
    </row>
    <row r="2" spans="2:8" x14ac:dyDescent="0.25">
      <c r="B2" s="56"/>
      <c r="C2" s="56"/>
      <c r="D2" s="56"/>
      <c r="E2" s="56"/>
      <c r="F2" s="56"/>
      <c r="G2" s="56"/>
      <c r="H2" s="56"/>
    </row>
    <row r="3" spans="2:8" ht="25.5" x14ac:dyDescent="0.25">
      <c r="B3" s="57" t="s">
        <v>7</v>
      </c>
      <c r="C3" s="109" t="s">
        <v>230</v>
      </c>
      <c r="D3" s="106" t="s">
        <v>225</v>
      </c>
      <c r="E3" s="57" t="s">
        <v>226</v>
      </c>
      <c r="F3" s="110" t="s">
        <v>233</v>
      </c>
      <c r="G3" s="57" t="s">
        <v>24</v>
      </c>
      <c r="H3" s="57" t="s">
        <v>50</v>
      </c>
    </row>
    <row r="4" spans="2:8" x14ac:dyDescent="0.25">
      <c r="B4" s="57" t="s">
        <v>71</v>
      </c>
      <c r="C4" s="57" t="s">
        <v>72</v>
      </c>
      <c r="D4" s="57" t="s">
        <v>73</v>
      </c>
      <c r="E4" s="57" t="s">
        <v>74</v>
      </c>
      <c r="F4" s="57" t="s">
        <v>75</v>
      </c>
      <c r="G4" s="57" t="s">
        <v>37</v>
      </c>
      <c r="H4" s="57" t="s">
        <v>38</v>
      </c>
    </row>
    <row r="5" spans="2:8" x14ac:dyDescent="0.25">
      <c r="B5" s="59" t="s">
        <v>48</v>
      </c>
      <c r="C5" s="60">
        <v>1922046.11</v>
      </c>
      <c r="D5" s="60">
        <v>1913827</v>
      </c>
      <c r="E5" s="60">
        <v>1913827</v>
      </c>
      <c r="F5" s="60">
        <v>2251746.64</v>
      </c>
      <c r="G5" s="60">
        <f>(F5/C5)*100</f>
        <v>117.15362229265145</v>
      </c>
      <c r="H5" s="60">
        <f>(F5/E5)*100</f>
        <v>117.65674953901268</v>
      </c>
    </row>
    <row r="6" spans="2:8" x14ac:dyDescent="0.25">
      <c r="B6" s="62" t="s">
        <v>218</v>
      </c>
      <c r="C6" s="63">
        <v>1922046.11</v>
      </c>
      <c r="D6" s="63">
        <v>1913827</v>
      </c>
      <c r="E6" s="63">
        <v>1913827</v>
      </c>
      <c r="F6" s="63">
        <v>2251746.64</v>
      </c>
      <c r="G6" s="60">
        <f>(F6/C6)*100</f>
        <v>117.15362229265145</v>
      </c>
      <c r="H6" s="60">
        <f>(F6/E6)*100</f>
        <v>117.65674953901268</v>
      </c>
    </row>
  </sheetData>
  <mergeCells count="1">
    <mergeCell ref="B1:H1"/>
  </mergeCells>
  <pageMargins left="0.7" right="0.7" top="0.75" bottom="0.75" header="0.3" footer="0.3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zoomScaleNormal="100" workbookViewId="0">
      <selection activeCell="J10" sqref="J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15"/>
      <c r="E1" s="3"/>
      <c r="F1" s="3"/>
      <c r="G1" s="3"/>
      <c r="H1" s="3"/>
      <c r="I1" s="3"/>
      <c r="J1" s="3"/>
      <c r="K1" s="3"/>
      <c r="L1" s="15"/>
    </row>
    <row r="2" spans="2:12" ht="15.75" customHeight="1" x14ac:dyDescent="0.25">
      <c r="B2" s="113" t="s">
        <v>10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2:12" ht="18" x14ac:dyDescent="0.25">
      <c r="B3" s="48"/>
      <c r="C3" s="48"/>
      <c r="D3" s="48"/>
      <c r="E3" s="48"/>
      <c r="F3" s="48"/>
      <c r="G3" s="48"/>
      <c r="H3" s="48"/>
      <c r="I3" s="48"/>
      <c r="J3" s="49"/>
      <c r="K3" s="49"/>
      <c r="L3" s="49"/>
    </row>
    <row r="4" spans="2:12" ht="18" customHeight="1" x14ac:dyDescent="0.25">
      <c r="B4" s="113" t="s">
        <v>53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2:12" ht="15.75" customHeight="1" x14ac:dyDescent="0.25">
      <c r="B5" s="113" t="s">
        <v>42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2:12" ht="18" x14ac:dyDescent="0.25">
      <c r="B6" s="48"/>
      <c r="C6" s="48"/>
      <c r="D6" s="48"/>
      <c r="E6" s="48"/>
      <c r="F6" s="48"/>
      <c r="G6" s="48"/>
      <c r="H6" s="48"/>
      <c r="I6" s="48"/>
      <c r="J6" s="49"/>
      <c r="K6" s="49"/>
      <c r="L6" s="49"/>
    </row>
    <row r="7" spans="2:12" ht="25.5" customHeight="1" x14ac:dyDescent="0.25">
      <c r="B7" s="149" t="s">
        <v>7</v>
      </c>
      <c r="C7" s="150"/>
      <c r="D7" s="150"/>
      <c r="E7" s="150"/>
      <c r="F7" s="151"/>
      <c r="G7" s="40" t="s">
        <v>67</v>
      </c>
      <c r="H7" s="40" t="s">
        <v>61</v>
      </c>
      <c r="I7" s="40" t="s">
        <v>63</v>
      </c>
      <c r="J7" s="40" t="s">
        <v>64</v>
      </c>
      <c r="K7" s="40" t="s">
        <v>24</v>
      </c>
      <c r="L7" s="40" t="s">
        <v>50</v>
      </c>
    </row>
    <row r="8" spans="2:12" x14ac:dyDescent="0.25">
      <c r="B8" s="149">
        <v>1</v>
      </c>
      <c r="C8" s="150"/>
      <c r="D8" s="150"/>
      <c r="E8" s="150"/>
      <c r="F8" s="151"/>
      <c r="G8" s="41">
        <v>2</v>
      </c>
      <c r="H8" s="41">
        <v>3</v>
      </c>
      <c r="I8" s="41">
        <v>4</v>
      </c>
      <c r="J8" s="41">
        <v>5</v>
      </c>
      <c r="K8" s="41" t="s">
        <v>37</v>
      </c>
      <c r="L8" s="41" t="s">
        <v>38</v>
      </c>
    </row>
    <row r="9" spans="2:12" ht="25.5" x14ac:dyDescent="0.25">
      <c r="B9" s="7">
        <v>8</v>
      </c>
      <c r="C9" s="7"/>
      <c r="D9" s="7"/>
      <c r="E9" s="7"/>
      <c r="F9" s="7" t="s">
        <v>8</v>
      </c>
      <c r="G9" s="5"/>
      <c r="H9" s="5"/>
      <c r="I9" s="5"/>
      <c r="J9" s="30"/>
      <c r="K9" s="30"/>
      <c r="L9" s="30"/>
    </row>
    <row r="10" spans="2:12" x14ac:dyDescent="0.25">
      <c r="B10" s="7"/>
      <c r="C10" s="12">
        <v>84</v>
      </c>
      <c r="D10" s="12"/>
      <c r="E10" s="12"/>
      <c r="F10" s="12" t="s">
        <v>12</v>
      </c>
      <c r="G10" s="5"/>
      <c r="H10" s="5"/>
      <c r="I10" s="5"/>
      <c r="J10" s="30"/>
      <c r="K10" s="30"/>
      <c r="L10" s="30"/>
    </row>
    <row r="11" spans="2:12" ht="51" x14ac:dyDescent="0.25">
      <c r="B11" s="8"/>
      <c r="C11" s="8"/>
      <c r="D11" s="8">
        <v>841</v>
      </c>
      <c r="E11" s="8"/>
      <c r="F11" s="25" t="s">
        <v>43</v>
      </c>
      <c r="G11" s="5"/>
      <c r="H11" s="5"/>
      <c r="I11" s="5"/>
      <c r="J11" s="30"/>
      <c r="K11" s="30"/>
      <c r="L11" s="30"/>
    </row>
    <row r="12" spans="2:12" ht="25.5" x14ac:dyDescent="0.25">
      <c r="B12" s="8"/>
      <c r="C12" s="8"/>
      <c r="D12" s="8"/>
      <c r="E12" s="8">
        <v>8413</v>
      </c>
      <c r="F12" s="25" t="s">
        <v>44</v>
      </c>
      <c r="G12" s="5"/>
      <c r="H12" s="5"/>
      <c r="I12" s="5"/>
      <c r="J12" s="30"/>
      <c r="K12" s="30"/>
      <c r="L12" s="30"/>
    </row>
    <row r="13" spans="2:12" x14ac:dyDescent="0.25">
      <c r="B13" s="8"/>
      <c r="C13" s="8"/>
      <c r="D13" s="8"/>
      <c r="E13" s="9" t="s">
        <v>19</v>
      </c>
      <c r="F13" s="14"/>
      <c r="G13" s="5"/>
      <c r="H13" s="5"/>
      <c r="I13" s="5"/>
      <c r="J13" s="30"/>
      <c r="K13" s="30"/>
      <c r="L13" s="30"/>
    </row>
    <row r="14" spans="2:12" ht="25.5" x14ac:dyDescent="0.25">
      <c r="B14" s="10">
        <v>5</v>
      </c>
      <c r="C14" s="11"/>
      <c r="D14" s="11"/>
      <c r="E14" s="11"/>
      <c r="F14" s="16" t="s">
        <v>9</v>
      </c>
      <c r="G14" s="5"/>
      <c r="H14" s="5"/>
      <c r="I14" s="5"/>
      <c r="J14" s="30"/>
      <c r="K14" s="30"/>
      <c r="L14" s="30"/>
    </row>
    <row r="15" spans="2:12" ht="25.5" x14ac:dyDescent="0.25">
      <c r="B15" s="12"/>
      <c r="C15" s="12">
        <v>54</v>
      </c>
      <c r="D15" s="12"/>
      <c r="E15" s="12"/>
      <c r="F15" s="17" t="s">
        <v>13</v>
      </c>
      <c r="G15" s="5"/>
      <c r="H15" s="5"/>
      <c r="I15" s="6"/>
      <c r="J15" s="30"/>
      <c r="K15" s="30"/>
      <c r="L15" s="30"/>
    </row>
    <row r="16" spans="2:12" ht="63.75" x14ac:dyDescent="0.25">
      <c r="B16" s="12"/>
      <c r="C16" s="12"/>
      <c r="D16" s="12">
        <v>541</v>
      </c>
      <c r="E16" s="25"/>
      <c r="F16" s="25" t="s">
        <v>45</v>
      </c>
      <c r="G16" s="5"/>
      <c r="H16" s="5"/>
      <c r="I16" s="6"/>
      <c r="J16" s="30"/>
      <c r="K16" s="30"/>
      <c r="L16" s="30"/>
    </row>
    <row r="17" spans="2:12" ht="38.25" x14ac:dyDescent="0.25">
      <c r="B17" s="12"/>
      <c r="C17" s="12"/>
      <c r="D17" s="12"/>
      <c r="E17" s="25">
        <v>5413</v>
      </c>
      <c r="F17" s="25" t="s">
        <v>46</v>
      </c>
      <c r="G17" s="5"/>
      <c r="H17" s="5"/>
      <c r="I17" s="6"/>
      <c r="J17" s="30"/>
      <c r="K17" s="30"/>
      <c r="L17" s="30"/>
    </row>
    <row r="18" spans="2:12" x14ac:dyDescent="0.25">
      <c r="B18" s="13"/>
      <c r="C18" s="11"/>
      <c r="D18" s="11"/>
      <c r="E18" s="11"/>
      <c r="F18" s="16" t="s">
        <v>19</v>
      </c>
      <c r="G18" s="5"/>
      <c r="H18" s="5"/>
      <c r="I18" s="5"/>
      <c r="J18" s="30"/>
      <c r="K18" s="30"/>
      <c r="L18" s="30"/>
    </row>
    <row r="20" spans="2:12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2:12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2:12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workbookViewId="0">
      <selection activeCell="P6" sqref="P6:Q6"/>
    </sheetView>
  </sheetViews>
  <sheetFormatPr defaultRowHeight="15" x14ac:dyDescent="0.25"/>
  <sheetData>
    <row r="2" spans="2:13" x14ac:dyDescent="0.25">
      <c r="B2" s="149" t="s">
        <v>7</v>
      </c>
      <c r="C2" s="149">
        <v>1</v>
      </c>
      <c r="D2" s="7">
        <v>8</v>
      </c>
      <c r="E2" s="7"/>
      <c r="F2" s="8"/>
      <c r="G2" s="8"/>
      <c r="H2" s="8"/>
      <c r="I2" s="10">
        <v>5</v>
      </c>
      <c r="J2" s="12"/>
      <c r="K2" s="12"/>
      <c r="L2" s="12"/>
      <c r="M2" s="13"/>
    </row>
    <row r="3" spans="2:13" x14ac:dyDescent="0.25">
      <c r="B3" s="150"/>
      <c r="C3" s="150"/>
      <c r="D3" s="7"/>
      <c r="E3" s="12">
        <v>84</v>
      </c>
      <c r="F3" s="8"/>
      <c r="G3" s="8"/>
      <c r="H3" s="8"/>
      <c r="I3" s="11"/>
      <c r="J3" s="12">
        <v>54</v>
      </c>
      <c r="K3" s="12"/>
      <c r="L3" s="12"/>
      <c r="M3" s="11"/>
    </row>
    <row r="4" spans="2:13" x14ac:dyDescent="0.25">
      <c r="B4" s="150"/>
      <c r="C4" s="150"/>
      <c r="D4" s="7"/>
      <c r="E4" s="12"/>
      <c r="F4" s="8">
        <v>841</v>
      </c>
      <c r="G4" s="8"/>
      <c r="H4" s="8"/>
      <c r="I4" s="11"/>
      <c r="J4" s="12"/>
      <c r="K4" s="12">
        <v>541</v>
      </c>
      <c r="L4" s="12"/>
      <c r="M4" s="11"/>
    </row>
    <row r="5" spans="2:13" x14ac:dyDescent="0.25">
      <c r="B5" s="150"/>
      <c r="C5" s="150"/>
      <c r="D5" s="7"/>
      <c r="E5" s="12"/>
      <c r="F5" s="8"/>
      <c r="G5" s="8">
        <v>8413</v>
      </c>
      <c r="H5" s="9" t="s">
        <v>19</v>
      </c>
      <c r="I5" s="11"/>
      <c r="J5" s="12"/>
      <c r="K5" s="25"/>
      <c r="L5" s="25">
        <v>5413</v>
      </c>
      <c r="M5" s="11"/>
    </row>
    <row r="6" spans="2:13" ht="191.25" x14ac:dyDescent="0.25">
      <c r="B6" s="151"/>
      <c r="C6" s="151"/>
      <c r="D6" s="7" t="s">
        <v>8</v>
      </c>
      <c r="E6" s="12" t="s">
        <v>12</v>
      </c>
      <c r="F6" s="25" t="s">
        <v>43</v>
      </c>
      <c r="G6" s="25" t="s">
        <v>44</v>
      </c>
      <c r="H6" s="14"/>
      <c r="I6" s="16" t="s">
        <v>9</v>
      </c>
      <c r="J6" s="17" t="s">
        <v>13</v>
      </c>
      <c r="K6" s="25" t="s">
        <v>45</v>
      </c>
      <c r="L6" s="25" t="s">
        <v>46</v>
      </c>
      <c r="M6" s="16" t="s">
        <v>19</v>
      </c>
    </row>
    <row r="7" spans="2:13" ht="51" x14ac:dyDescent="0.25">
      <c r="B7" s="76" t="s">
        <v>67</v>
      </c>
      <c r="C7" s="75">
        <v>2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2:13" ht="51" x14ac:dyDescent="0.25">
      <c r="B8" s="76" t="s">
        <v>61</v>
      </c>
      <c r="C8" s="75">
        <v>3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2:13" ht="25.5" x14ac:dyDescent="0.25">
      <c r="B9" s="76" t="s">
        <v>63</v>
      </c>
      <c r="C9" s="75">
        <v>4</v>
      </c>
      <c r="D9" s="5"/>
      <c r="E9" s="5"/>
      <c r="F9" s="5"/>
      <c r="G9" s="5"/>
      <c r="H9" s="5"/>
      <c r="I9" s="5"/>
      <c r="J9" s="6"/>
      <c r="K9" s="6"/>
      <c r="L9" s="6"/>
      <c r="M9" s="5"/>
    </row>
    <row r="10" spans="2:13" ht="51" x14ac:dyDescent="0.25">
      <c r="B10" s="76" t="s">
        <v>64</v>
      </c>
      <c r="C10" s="75">
        <v>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2:13" x14ac:dyDescent="0.25">
      <c r="B11" s="76" t="s">
        <v>24</v>
      </c>
      <c r="C11" s="75" t="s">
        <v>37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2:13" ht="25.5" x14ac:dyDescent="0.25">
      <c r="B12" s="76" t="s">
        <v>50</v>
      </c>
      <c r="C12" s="75" t="s">
        <v>38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</row>
  </sheetData>
  <mergeCells count="2">
    <mergeCell ref="B2:B6"/>
    <mergeCell ref="C2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37"/>
  <sheetViews>
    <sheetView topLeftCell="A2" zoomScale="110" zoomScaleNormal="110" workbookViewId="0">
      <selection activeCell="J7" sqref="J7"/>
    </sheetView>
  </sheetViews>
  <sheetFormatPr defaultRowHeight="15" x14ac:dyDescent="0.25"/>
  <cols>
    <col min="2" max="5" width="9.28515625" bestFit="1" customWidth="1"/>
    <col min="6" max="6" width="65.7109375" bestFit="1" customWidth="1"/>
    <col min="7" max="7" width="9.28515625" bestFit="1" customWidth="1"/>
    <col min="8" max="8" width="9.140625" customWidth="1"/>
    <col min="9" max="9" width="12.140625" customWidth="1"/>
    <col min="10" max="10" width="13.7109375" bestFit="1" customWidth="1"/>
  </cols>
  <sheetData>
    <row r="1" spans="2:10" x14ac:dyDescent="0.25">
      <c r="F1" s="65" t="s">
        <v>174</v>
      </c>
    </row>
    <row r="2" spans="2:10" x14ac:dyDescent="0.25">
      <c r="F2" s="65" t="s">
        <v>55</v>
      </c>
    </row>
    <row r="3" spans="2:10" ht="63.75" x14ac:dyDescent="0.25">
      <c r="B3" s="149" t="s">
        <v>7</v>
      </c>
      <c r="C3" s="150"/>
      <c r="D3" s="150"/>
      <c r="E3" s="150"/>
      <c r="F3" s="151"/>
      <c r="G3" s="37" t="s">
        <v>227</v>
      </c>
      <c r="H3" s="37" t="s">
        <v>228</v>
      </c>
      <c r="I3" s="37" t="s">
        <v>232</v>
      </c>
      <c r="J3" s="37" t="s">
        <v>50</v>
      </c>
    </row>
    <row r="4" spans="2:10" x14ac:dyDescent="0.25">
      <c r="B4" s="152">
        <v>1</v>
      </c>
      <c r="C4" s="153"/>
      <c r="D4" s="153"/>
      <c r="E4" s="153"/>
      <c r="F4" s="154"/>
      <c r="G4" s="39">
        <v>3</v>
      </c>
      <c r="H4" s="39">
        <v>4</v>
      </c>
      <c r="I4" s="39">
        <v>5</v>
      </c>
      <c r="J4" s="39" t="s">
        <v>38</v>
      </c>
    </row>
    <row r="5" spans="2:10" x14ac:dyDescent="0.25">
      <c r="B5" s="51" t="s">
        <v>175</v>
      </c>
      <c r="C5" s="52"/>
      <c r="D5" s="52"/>
      <c r="E5" s="52"/>
      <c r="F5" s="53" t="s">
        <v>176</v>
      </c>
      <c r="G5" s="39"/>
      <c r="H5" s="39"/>
      <c r="I5" s="39"/>
      <c r="J5" s="39"/>
    </row>
    <row r="6" spans="2:10" x14ac:dyDescent="0.25">
      <c r="B6" s="51" t="s">
        <v>177</v>
      </c>
      <c r="C6" s="52"/>
      <c r="D6" s="52"/>
      <c r="E6" s="52"/>
      <c r="F6" s="53" t="s">
        <v>178</v>
      </c>
      <c r="G6" s="39">
        <v>1904537</v>
      </c>
      <c r="H6" s="39">
        <v>1904537</v>
      </c>
      <c r="I6" s="108">
        <v>2174676.2200000002</v>
      </c>
      <c r="J6" s="66">
        <f>(I6/H6)*100</f>
        <v>114.18398382389002</v>
      </c>
    </row>
    <row r="7" spans="2:10" x14ac:dyDescent="0.25">
      <c r="B7" s="51"/>
      <c r="C7" s="52"/>
      <c r="D7" s="52"/>
      <c r="E7" s="52"/>
      <c r="F7" s="53"/>
      <c r="G7" s="39"/>
      <c r="H7" s="39"/>
      <c r="I7" s="39"/>
      <c r="J7" s="39"/>
    </row>
    <row r="8" spans="2:10" x14ac:dyDescent="0.25">
      <c r="B8" s="7">
        <v>11</v>
      </c>
      <c r="C8" s="7"/>
      <c r="D8" s="7"/>
      <c r="E8" s="7"/>
      <c r="F8" s="7" t="s">
        <v>179</v>
      </c>
      <c r="G8" s="5">
        <v>1697150</v>
      </c>
      <c r="H8" s="5">
        <v>1697150</v>
      </c>
      <c r="I8" s="67">
        <v>1976935.75</v>
      </c>
      <c r="J8" s="68">
        <f>(I8/H8)*100</f>
        <v>116.48562295613235</v>
      </c>
    </row>
    <row r="9" spans="2:10" x14ac:dyDescent="0.25">
      <c r="B9" s="7">
        <v>3</v>
      </c>
      <c r="C9" s="7"/>
      <c r="D9" s="7"/>
      <c r="E9" s="7"/>
      <c r="F9" s="11" t="s">
        <v>3</v>
      </c>
      <c r="G9" s="5">
        <v>1697150</v>
      </c>
      <c r="H9" s="5">
        <v>1697150</v>
      </c>
      <c r="I9" s="67">
        <v>1976935.75</v>
      </c>
      <c r="J9" s="68">
        <f t="shared" ref="J9:J211" si="0">(I9/H9)*100</f>
        <v>116.48562295613235</v>
      </c>
    </row>
    <row r="10" spans="2:10" x14ac:dyDescent="0.25">
      <c r="B10" s="7"/>
      <c r="C10" s="12">
        <v>31</v>
      </c>
      <c r="D10" s="12"/>
      <c r="E10" s="12"/>
      <c r="F10" s="69" t="s">
        <v>4</v>
      </c>
      <c r="G10" s="5">
        <v>1428960</v>
      </c>
      <c r="H10" s="5">
        <v>1428960</v>
      </c>
      <c r="I10" s="67">
        <v>1714963.57</v>
      </c>
      <c r="J10" s="68">
        <f t="shared" si="0"/>
        <v>120.0148058728026</v>
      </c>
    </row>
    <row r="11" spans="2:10" x14ac:dyDescent="0.25">
      <c r="B11" s="8"/>
      <c r="C11" s="8"/>
      <c r="D11" s="8">
        <v>311</v>
      </c>
      <c r="E11" s="8"/>
      <c r="F11" s="8" t="s">
        <v>31</v>
      </c>
      <c r="G11" s="5">
        <v>1175300</v>
      </c>
      <c r="H11" s="5">
        <v>1175300</v>
      </c>
      <c r="I11" s="67">
        <v>1405579.99</v>
      </c>
      <c r="J11" s="68">
        <f t="shared" si="0"/>
        <v>119.59329447800562</v>
      </c>
    </row>
    <row r="12" spans="2:10" x14ac:dyDescent="0.25">
      <c r="B12" s="8"/>
      <c r="C12" s="8"/>
      <c r="D12" s="8"/>
      <c r="E12" s="8">
        <v>3111</v>
      </c>
      <c r="F12" s="8" t="s">
        <v>32</v>
      </c>
      <c r="G12" s="5">
        <v>1005500</v>
      </c>
      <c r="H12" s="5">
        <v>1005500</v>
      </c>
      <c r="I12" s="67">
        <v>1220300.99</v>
      </c>
      <c r="J12" s="68">
        <f t="shared" si="0"/>
        <v>121.36260467429139</v>
      </c>
    </row>
    <row r="13" spans="2:10" x14ac:dyDescent="0.25">
      <c r="B13" s="8"/>
      <c r="C13" s="8"/>
      <c r="D13" s="8"/>
      <c r="E13" s="8">
        <v>3112</v>
      </c>
      <c r="F13" s="8" t="s">
        <v>180</v>
      </c>
      <c r="G13" s="5"/>
      <c r="H13" s="5"/>
      <c r="I13" s="67"/>
      <c r="J13" s="68" t="e">
        <f t="shared" si="0"/>
        <v>#DIV/0!</v>
      </c>
    </row>
    <row r="14" spans="2:10" x14ac:dyDescent="0.25">
      <c r="B14" s="8"/>
      <c r="C14" s="8"/>
      <c r="D14" s="8"/>
      <c r="E14" s="8">
        <v>3113</v>
      </c>
      <c r="F14" s="8" t="s">
        <v>95</v>
      </c>
      <c r="G14" s="5">
        <v>16400</v>
      </c>
      <c r="H14" s="5">
        <v>16400</v>
      </c>
      <c r="I14" s="67">
        <v>4902.87</v>
      </c>
      <c r="J14" s="68">
        <f t="shared" si="0"/>
        <v>29.8955487804878</v>
      </c>
    </row>
    <row r="15" spans="2:10" x14ac:dyDescent="0.25">
      <c r="B15" s="8"/>
      <c r="C15" s="8"/>
      <c r="D15" s="8"/>
      <c r="E15" s="8">
        <v>3114</v>
      </c>
      <c r="F15" s="8" t="s">
        <v>97</v>
      </c>
      <c r="G15" s="5">
        <v>153400</v>
      </c>
      <c r="H15" s="5">
        <v>153400</v>
      </c>
      <c r="I15" s="67">
        <v>180376.13</v>
      </c>
      <c r="J15" s="68">
        <f t="shared" si="0"/>
        <v>117.58548239895698</v>
      </c>
    </row>
    <row r="16" spans="2:10" x14ac:dyDescent="0.25">
      <c r="B16" s="8"/>
      <c r="C16" s="8"/>
      <c r="D16" s="8">
        <v>312</v>
      </c>
      <c r="E16" s="8"/>
      <c r="F16" s="8" t="s">
        <v>99</v>
      </c>
      <c r="G16" s="5">
        <v>59760</v>
      </c>
      <c r="H16" s="5">
        <v>59760</v>
      </c>
      <c r="I16" s="67">
        <v>78048.710000000006</v>
      </c>
      <c r="J16" s="68">
        <f t="shared" si="0"/>
        <v>130.60359772423027</v>
      </c>
    </row>
    <row r="17" spans="2:10" x14ac:dyDescent="0.25">
      <c r="B17" s="8"/>
      <c r="C17" s="8"/>
      <c r="D17" s="8"/>
      <c r="E17" s="8">
        <v>3121</v>
      </c>
      <c r="F17" s="8" t="s">
        <v>99</v>
      </c>
      <c r="G17" s="5">
        <v>59760</v>
      </c>
      <c r="H17" s="5">
        <v>59760</v>
      </c>
      <c r="I17" s="67">
        <v>78048.710000000006</v>
      </c>
      <c r="J17" s="68">
        <f t="shared" si="0"/>
        <v>130.60359772423027</v>
      </c>
    </row>
    <row r="18" spans="2:10" x14ac:dyDescent="0.25">
      <c r="B18" s="8"/>
      <c r="C18" s="8"/>
      <c r="D18" s="8">
        <v>313</v>
      </c>
      <c r="E18" s="8"/>
      <c r="F18" s="8" t="s">
        <v>102</v>
      </c>
      <c r="G18" s="5">
        <v>193900</v>
      </c>
      <c r="H18" s="5">
        <v>193900</v>
      </c>
      <c r="I18" s="67">
        <v>231334.87</v>
      </c>
      <c r="J18" s="68">
        <f t="shared" si="0"/>
        <v>119.30627643115008</v>
      </c>
    </row>
    <row r="19" spans="2:10" x14ac:dyDescent="0.25">
      <c r="B19" s="8"/>
      <c r="C19" s="8"/>
      <c r="D19" s="8"/>
      <c r="E19" s="8">
        <v>3132</v>
      </c>
      <c r="F19" s="8" t="s">
        <v>104</v>
      </c>
      <c r="G19" s="5">
        <v>193900</v>
      </c>
      <c r="H19" s="5">
        <v>193900</v>
      </c>
      <c r="I19" s="67">
        <v>231334.87</v>
      </c>
      <c r="J19" s="68">
        <f t="shared" si="0"/>
        <v>119.30627643115008</v>
      </c>
    </row>
    <row r="20" spans="2:10" x14ac:dyDescent="0.25">
      <c r="B20" s="8"/>
      <c r="C20" s="8">
        <v>32</v>
      </c>
      <c r="D20" s="9"/>
      <c r="E20" s="9"/>
      <c r="F20" s="8" t="s">
        <v>11</v>
      </c>
      <c r="G20" s="5">
        <v>240507</v>
      </c>
      <c r="H20" s="5">
        <v>240507</v>
      </c>
      <c r="I20" s="67">
        <v>234390.08</v>
      </c>
      <c r="J20" s="68">
        <f t="shared" si="0"/>
        <v>97.456656147222319</v>
      </c>
    </row>
    <row r="21" spans="2:10" x14ac:dyDescent="0.25">
      <c r="B21" s="8"/>
      <c r="C21" s="8"/>
      <c r="D21" s="8">
        <v>321</v>
      </c>
      <c r="E21" s="8"/>
      <c r="F21" s="8" t="s">
        <v>33</v>
      </c>
      <c r="G21" s="5">
        <v>26131</v>
      </c>
      <c r="H21" s="5">
        <v>26131</v>
      </c>
      <c r="I21" s="67">
        <v>26754.3</v>
      </c>
      <c r="J21" s="68">
        <f t="shared" si="0"/>
        <v>102.38528950288928</v>
      </c>
    </row>
    <row r="22" spans="2:10" x14ac:dyDescent="0.25">
      <c r="B22" s="8"/>
      <c r="C22" s="18"/>
      <c r="D22" s="8"/>
      <c r="E22" s="8">
        <v>3211</v>
      </c>
      <c r="F22" s="8" t="s">
        <v>34</v>
      </c>
      <c r="G22" s="5">
        <v>3982</v>
      </c>
      <c r="H22" s="5">
        <v>3982</v>
      </c>
      <c r="I22" s="67">
        <v>3273.75</v>
      </c>
      <c r="J22" s="68">
        <f t="shared" si="0"/>
        <v>82.213711702661968</v>
      </c>
    </row>
    <row r="23" spans="2:10" x14ac:dyDescent="0.25">
      <c r="B23" s="8"/>
      <c r="C23" s="18"/>
      <c r="D23" s="9"/>
      <c r="E23" s="9">
        <v>3212</v>
      </c>
      <c r="F23" s="9" t="s">
        <v>181</v>
      </c>
      <c r="G23" s="5">
        <v>19495</v>
      </c>
      <c r="H23" s="5">
        <v>19495</v>
      </c>
      <c r="I23" s="67">
        <v>22116.799999999999</v>
      </c>
      <c r="J23" s="68">
        <f t="shared" si="0"/>
        <v>113.44857655809182</v>
      </c>
    </row>
    <row r="24" spans="2:10" x14ac:dyDescent="0.25">
      <c r="B24" s="8"/>
      <c r="C24" s="8"/>
      <c r="D24" s="9"/>
      <c r="E24" s="9">
        <v>3213</v>
      </c>
      <c r="F24" s="9" t="s">
        <v>111</v>
      </c>
      <c r="G24" s="5">
        <v>2654</v>
      </c>
      <c r="H24" s="5">
        <v>2654</v>
      </c>
      <c r="I24" s="67">
        <v>1363.75</v>
      </c>
      <c r="J24" s="68">
        <f t="shared" si="0"/>
        <v>51.384702336096453</v>
      </c>
    </row>
    <row r="25" spans="2:10" x14ac:dyDescent="0.25">
      <c r="B25" s="8"/>
      <c r="C25" s="8"/>
      <c r="D25" s="9">
        <v>322</v>
      </c>
      <c r="E25" s="9"/>
      <c r="F25" s="9" t="s">
        <v>113</v>
      </c>
      <c r="G25" s="5">
        <v>123056</v>
      </c>
      <c r="H25" s="5">
        <v>123056</v>
      </c>
      <c r="I25" s="67">
        <v>106786.48</v>
      </c>
      <c r="J25" s="68">
        <f t="shared" si="0"/>
        <v>86.77876739045638</v>
      </c>
    </row>
    <row r="26" spans="2:10" x14ac:dyDescent="0.25">
      <c r="B26" s="8"/>
      <c r="C26" s="8"/>
      <c r="D26" s="9"/>
      <c r="E26" s="9">
        <v>3221</v>
      </c>
      <c r="F26" s="9" t="s">
        <v>115</v>
      </c>
      <c r="G26" s="5">
        <v>3482</v>
      </c>
      <c r="H26" s="5">
        <v>3482</v>
      </c>
      <c r="I26" s="67">
        <v>11510.81</v>
      </c>
      <c r="J26" s="68">
        <f t="shared" si="0"/>
        <v>330.58041355542792</v>
      </c>
    </row>
    <row r="27" spans="2:10" x14ac:dyDescent="0.25">
      <c r="B27" s="8"/>
      <c r="C27" s="8"/>
      <c r="D27" s="9"/>
      <c r="E27" s="9">
        <v>3222</v>
      </c>
      <c r="F27" s="9" t="s">
        <v>117</v>
      </c>
      <c r="G27" s="5">
        <v>16845</v>
      </c>
      <c r="H27" s="5">
        <v>16845</v>
      </c>
      <c r="I27" s="67">
        <v>8108.44</v>
      </c>
      <c r="J27" s="68">
        <f t="shared" si="0"/>
        <v>48.135589195607004</v>
      </c>
    </row>
    <row r="28" spans="2:10" x14ac:dyDescent="0.25">
      <c r="B28" s="8"/>
      <c r="C28" s="8"/>
      <c r="D28" s="9"/>
      <c r="E28" s="9">
        <v>3223</v>
      </c>
      <c r="F28" s="9" t="s">
        <v>119</v>
      </c>
      <c r="G28" s="5">
        <v>90917</v>
      </c>
      <c r="H28" s="5">
        <v>90917</v>
      </c>
      <c r="I28" s="67">
        <v>76446.38</v>
      </c>
      <c r="J28" s="68">
        <f t="shared" si="0"/>
        <v>84.083702717863545</v>
      </c>
    </row>
    <row r="29" spans="2:10" x14ac:dyDescent="0.25">
      <c r="B29" s="8"/>
      <c r="C29" s="8"/>
      <c r="D29" s="9"/>
      <c r="E29" s="9">
        <v>3224</v>
      </c>
      <c r="F29" s="9" t="s">
        <v>182</v>
      </c>
      <c r="G29" s="5">
        <v>1327</v>
      </c>
      <c r="H29" s="5">
        <v>1327</v>
      </c>
      <c r="I29" s="67">
        <v>2408.6799999999998</v>
      </c>
      <c r="J29" s="68">
        <f t="shared" si="0"/>
        <v>181.51318764129613</v>
      </c>
    </row>
    <row r="30" spans="2:10" x14ac:dyDescent="0.25">
      <c r="B30" s="8"/>
      <c r="C30" s="8"/>
      <c r="D30" s="9"/>
      <c r="E30" s="9">
        <v>3225</v>
      </c>
      <c r="F30" s="9" t="s">
        <v>123</v>
      </c>
      <c r="G30" s="5">
        <v>7167</v>
      </c>
      <c r="H30" s="5">
        <v>7167</v>
      </c>
      <c r="I30" s="67">
        <v>5336.93</v>
      </c>
      <c r="J30" s="68">
        <f t="shared" si="0"/>
        <v>74.465327194083997</v>
      </c>
    </row>
    <row r="31" spans="2:10" x14ac:dyDescent="0.25">
      <c r="B31" s="8"/>
      <c r="C31" s="8"/>
      <c r="D31" s="9"/>
      <c r="E31" s="9">
        <v>3227</v>
      </c>
      <c r="F31" s="9" t="s">
        <v>183</v>
      </c>
      <c r="G31" s="5">
        <v>3318</v>
      </c>
      <c r="H31" s="5">
        <v>3318</v>
      </c>
      <c r="I31" s="67">
        <v>2975.24</v>
      </c>
      <c r="J31" s="68">
        <f t="shared" si="0"/>
        <v>89.669680530440019</v>
      </c>
    </row>
    <row r="32" spans="2:10" x14ac:dyDescent="0.25">
      <c r="B32" s="8"/>
      <c r="C32" s="8"/>
      <c r="D32" s="9">
        <v>323</v>
      </c>
      <c r="E32" s="9"/>
      <c r="F32" s="9" t="s">
        <v>127</v>
      </c>
      <c r="G32" s="5">
        <v>88098</v>
      </c>
      <c r="H32" s="5">
        <v>88098</v>
      </c>
      <c r="I32" s="67">
        <v>98845.83</v>
      </c>
      <c r="J32" s="68">
        <f t="shared" si="0"/>
        <v>112.19985697745693</v>
      </c>
    </row>
    <row r="33" spans="2:10" x14ac:dyDescent="0.25">
      <c r="B33" s="8"/>
      <c r="C33" s="8"/>
      <c r="D33" s="9"/>
      <c r="E33" s="9">
        <v>3231</v>
      </c>
      <c r="F33" s="9" t="s">
        <v>129</v>
      </c>
      <c r="G33" s="5">
        <v>2654</v>
      </c>
      <c r="H33" s="5">
        <v>2654</v>
      </c>
      <c r="I33" s="67">
        <v>1390.74</v>
      </c>
      <c r="J33" s="68">
        <f t="shared" si="0"/>
        <v>52.401657874905808</v>
      </c>
    </row>
    <row r="34" spans="2:10" x14ac:dyDescent="0.25">
      <c r="B34" s="8"/>
      <c r="C34" s="8"/>
      <c r="D34" s="9"/>
      <c r="E34" s="9">
        <v>3232</v>
      </c>
      <c r="F34" s="9" t="s">
        <v>131</v>
      </c>
      <c r="G34" s="5">
        <v>13272</v>
      </c>
      <c r="H34" s="5">
        <v>13272</v>
      </c>
      <c r="I34" s="67">
        <v>13511.84</v>
      </c>
      <c r="J34" s="68">
        <f t="shared" si="0"/>
        <v>101.80711271850514</v>
      </c>
    </row>
    <row r="35" spans="2:10" x14ac:dyDescent="0.25">
      <c r="B35" s="8"/>
      <c r="C35" s="8"/>
      <c r="D35" s="9"/>
      <c r="E35" s="9">
        <v>3233</v>
      </c>
      <c r="F35" s="9" t="s">
        <v>133</v>
      </c>
      <c r="G35" s="5">
        <v>1327</v>
      </c>
      <c r="H35" s="5">
        <v>1327</v>
      </c>
      <c r="I35" s="67">
        <v>4862</v>
      </c>
      <c r="J35" s="68">
        <f t="shared" si="0"/>
        <v>366.39035418236625</v>
      </c>
    </row>
    <row r="36" spans="2:10" x14ac:dyDescent="0.25">
      <c r="B36" s="8"/>
      <c r="C36" s="8"/>
      <c r="D36" s="9"/>
      <c r="E36" s="9">
        <v>3234</v>
      </c>
      <c r="F36" s="9" t="s">
        <v>135</v>
      </c>
      <c r="G36" s="5">
        <v>21107</v>
      </c>
      <c r="H36" s="5">
        <v>21107</v>
      </c>
      <c r="I36" s="67">
        <v>24769.47</v>
      </c>
      <c r="J36" s="68">
        <f t="shared" si="0"/>
        <v>117.35192116359502</v>
      </c>
    </row>
    <row r="37" spans="2:10" x14ac:dyDescent="0.25">
      <c r="B37" s="8"/>
      <c r="C37" s="8"/>
      <c r="D37" s="9"/>
      <c r="E37" s="9">
        <v>3235</v>
      </c>
      <c r="F37" s="9" t="s">
        <v>137</v>
      </c>
      <c r="G37" s="5">
        <v>42000</v>
      </c>
      <c r="H37" s="5">
        <v>42000</v>
      </c>
      <c r="I37" s="67">
        <v>44989.02</v>
      </c>
      <c r="J37" s="68">
        <f t="shared" si="0"/>
        <v>107.11671428571428</v>
      </c>
    </row>
    <row r="38" spans="2:10" x14ac:dyDescent="0.25">
      <c r="B38" s="8"/>
      <c r="C38" s="8"/>
      <c r="D38" s="9"/>
      <c r="E38" s="9">
        <v>3236</v>
      </c>
      <c r="F38" s="9" t="s">
        <v>139</v>
      </c>
      <c r="G38" s="5">
        <v>3000</v>
      </c>
      <c r="H38" s="5">
        <v>3000</v>
      </c>
      <c r="I38" s="67">
        <v>5391.78</v>
      </c>
      <c r="J38" s="68">
        <f t="shared" si="0"/>
        <v>179.726</v>
      </c>
    </row>
    <row r="39" spans="2:10" x14ac:dyDescent="0.25">
      <c r="B39" s="8"/>
      <c r="C39" s="8"/>
      <c r="D39" s="9"/>
      <c r="E39" s="9">
        <v>3237</v>
      </c>
      <c r="F39" s="9" t="s">
        <v>141</v>
      </c>
      <c r="G39" s="5">
        <v>2084</v>
      </c>
      <c r="H39" s="5">
        <v>2084</v>
      </c>
      <c r="I39" s="67">
        <v>1831.25</v>
      </c>
      <c r="J39" s="68">
        <f t="shared" si="0"/>
        <v>87.871880998080613</v>
      </c>
    </row>
    <row r="40" spans="2:10" x14ac:dyDescent="0.25">
      <c r="B40" s="8"/>
      <c r="C40" s="8"/>
      <c r="D40" s="9"/>
      <c r="E40" s="9">
        <v>3238</v>
      </c>
      <c r="F40" s="9" t="s">
        <v>143</v>
      </c>
      <c r="G40" s="5">
        <v>0</v>
      </c>
      <c r="H40" s="5">
        <v>0</v>
      </c>
      <c r="I40" s="67">
        <v>1731</v>
      </c>
      <c r="J40" s="68" t="e">
        <f t="shared" si="0"/>
        <v>#DIV/0!</v>
      </c>
    </row>
    <row r="41" spans="2:10" x14ac:dyDescent="0.25">
      <c r="B41" s="8"/>
      <c r="C41" s="8"/>
      <c r="D41" s="9"/>
      <c r="E41" s="9">
        <v>3239</v>
      </c>
      <c r="F41" s="9" t="s">
        <v>145</v>
      </c>
      <c r="G41" s="5">
        <v>2654</v>
      </c>
      <c r="H41" s="5">
        <v>2654</v>
      </c>
      <c r="I41" s="67">
        <v>368.73</v>
      </c>
      <c r="J41" s="68">
        <f t="shared" si="0"/>
        <v>13.893368500376791</v>
      </c>
    </row>
    <row r="42" spans="2:10" x14ac:dyDescent="0.25">
      <c r="B42" s="8"/>
      <c r="C42" s="8"/>
      <c r="D42" s="9">
        <v>329</v>
      </c>
      <c r="E42" s="9"/>
      <c r="F42" s="9" t="s">
        <v>147</v>
      </c>
      <c r="G42" s="5">
        <v>3222</v>
      </c>
      <c r="H42" s="5">
        <v>3222</v>
      </c>
      <c r="I42" s="67">
        <v>2003.47</v>
      </c>
      <c r="J42" s="68">
        <f t="shared" si="0"/>
        <v>62.180943513345746</v>
      </c>
    </row>
    <row r="43" spans="2:10" x14ac:dyDescent="0.25">
      <c r="B43" s="8"/>
      <c r="C43" s="8"/>
      <c r="D43" s="9"/>
      <c r="E43" s="9">
        <v>3291</v>
      </c>
      <c r="F43" s="9" t="s">
        <v>149</v>
      </c>
      <c r="G43" s="5">
        <v>0</v>
      </c>
      <c r="H43" s="5">
        <v>0</v>
      </c>
      <c r="I43" s="67"/>
      <c r="J43" s="68" t="e">
        <f t="shared" si="0"/>
        <v>#DIV/0!</v>
      </c>
    </row>
    <row r="44" spans="2:10" x14ac:dyDescent="0.25">
      <c r="B44" s="8"/>
      <c r="C44" s="8"/>
      <c r="D44" s="9"/>
      <c r="E44" s="9">
        <v>3292</v>
      </c>
      <c r="F44" s="9" t="s">
        <v>151</v>
      </c>
      <c r="G44" s="5">
        <v>0</v>
      </c>
      <c r="H44" s="5">
        <v>0</v>
      </c>
      <c r="I44" s="67">
        <v>235.2</v>
      </c>
      <c r="J44" s="68" t="e">
        <f t="shared" si="0"/>
        <v>#DIV/0!</v>
      </c>
    </row>
    <row r="45" spans="2:10" x14ac:dyDescent="0.25">
      <c r="B45" s="8"/>
      <c r="C45" s="8"/>
      <c r="D45" s="9"/>
      <c r="E45" s="9">
        <v>3295</v>
      </c>
      <c r="F45" s="9" t="s">
        <v>153</v>
      </c>
      <c r="G45" s="5">
        <v>3162</v>
      </c>
      <c r="H45" s="5">
        <v>3162</v>
      </c>
      <c r="I45" s="67">
        <v>1768.27</v>
      </c>
      <c r="J45" s="68">
        <f t="shared" si="0"/>
        <v>55.922517394054395</v>
      </c>
    </row>
    <row r="46" spans="2:10" x14ac:dyDescent="0.25">
      <c r="B46" s="8"/>
      <c r="C46" s="8"/>
      <c r="D46" s="9"/>
      <c r="E46" s="9">
        <v>3299</v>
      </c>
      <c r="F46" s="9" t="s">
        <v>147</v>
      </c>
      <c r="G46" s="5">
        <v>60</v>
      </c>
      <c r="H46" s="5">
        <v>60</v>
      </c>
      <c r="I46" s="67">
        <v>0</v>
      </c>
      <c r="J46" s="68">
        <f t="shared" si="0"/>
        <v>0</v>
      </c>
    </row>
    <row r="47" spans="2:10" x14ac:dyDescent="0.25">
      <c r="B47" s="8"/>
      <c r="C47" s="8">
        <v>34</v>
      </c>
      <c r="D47" s="9"/>
      <c r="E47" s="9"/>
      <c r="F47" s="9" t="s">
        <v>156</v>
      </c>
      <c r="G47" s="5">
        <v>1327</v>
      </c>
      <c r="H47" s="5">
        <v>1327</v>
      </c>
      <c r="I47" s="67">
        <v>1313.58</v>
      </c>
      <c r="J47" s="68">
        <f t="shared" si="0"/>
        <v>98.98869630746043</v>
      </c>
    </row>
    <row r="48" spans="2:10" x14ac:dyDescent="0.25">
      <c r="B48" s="8"/>
      <c r="C48" s="8"/>
      <c r="D48" s="9">
        <v>343</v>
      </c>
      <c r="E48" s="9"/>
      <c r="F48" s="9" t="s">
        <v>158</v>
      </c>
      <c r="G48" s="5">
        <v>1327</v>
      </c>
      <c r="H48" s="5">
        <v>1327</v>
      </c>
      <c r="I48" s="67">
        <v>1313.58</v>
      </c>
      <c r="J48" s="68">
        <f t="shared" si="0"/>
        <v>98.98869630746043</v>
      </c>
    </row>
    <row r="49" spans="2:10" x14ac:dyDescent="0.25">
      <c r="B49" s="8"/>
      <c r="C49" s="8"/>
      <c r="D49" s="9"/>
      <c r="E49" s="9">
        <v>3431</v>
      </c>
      <c r="F49" s="9" t="s">
        <v>160</v>
      </c>
      <c r="G49" s="5">
        <v>1327</v>
      </c>
      <c r="H49" s="5">
        <v>1327</v>
      </c>
      <c r="I49" s="67">
        <v>1313.58</v>
      </c>
      <c r="J49" s="68">
        <f t="shared" si="0"/>
        <v>98.98869630746043</v>
      </c>
    </row>
    <row r="50" spans="2:10" x14ac:dyDescent="0.25">
      <c r="B50" s="8"/>
      <c r="C50" s="8"/>
      <c r="D50" s="9"/>
      <c r="E50" s="9">
        <v>3434</v>
      </c>
      <c r="F50" s="9" t="s">
        <v>162</v>
      </c>
      <c r="G50" s="5">
        <v>0</v>
      </c>
      <c r="H50" s="5">
        <v>0</v>
      </c>
      <c r="I50" s="67"/>
      <c r="J50" s="68" t="e">
        <f t="shared" si="0"/>
        <v>#DIV/0!</v>
      </c>
    </row>
    <row r="51" spans="2:10" x14ac:dyDescent="0.25">
      <c r="B51" s="8"/>
      <c r="C51" s="8">
        <v>36</v>
      </c>
      <c r="D51" s="9"/>
      <c r="E51" s="9"/>
      <c r="F51" s="9" t="s">
        <v>184</v>
      </c>
      <c r="G51" s="5"/>
      <c r="H51" s="5"/>
      <c r="I51" s="67"/>
      <c r="J51" s="68" t="e">
        <f t="shared" si="0"/>
        <v>#DIV/0!</v>
      </c>
    </row>
    <row r="52" spans="2:10" x14ac:dyDescent="0.25">
      <c r="B52" s="8"/>
      <c r="C52" s="8"/>
      <c r="D52" s="9">
        <v>369</v>
      </c>
      <c r="E52" s="9"/>
      <c r="F52" s="9" t="s">
        <v>185</v>
      </c>
      <c r="G52" s="5"/>
      <c r="H52" s="5"/>
      <c r="I52" s="67"/>
      <c r="J52" s="68" t="e">
        <f t="shared" si="0"/>
        <v>#DIV/0!</v>
      </c>
    </row>
    <row r="53" spans="2:10" x14ac:dyDescent="0.25">
      <c r="B53" s="8"/>
      <c r="C53" s="8"/>
      <c r="D53" s="9"/>
      <c r="E53" s="9">
        <v>3691</v>
      </c>
      <c r="F53" s="9" t="s">
        <v>186</v>
      </c>
      <c r="G53" s="5"/>
      <c r="H53" s="5"/>
      <c r="I53" s="67"/>
      <c r="J53" s="68" t="e">
        <f t="shared" si="0"/>
        <v>#DIV/0!</v>
      </c>
    </row>
    <row r="54" spans="2:10" x14ac:dyDescent="0.25">
      <c r="B54" s="8"/>
      <c r="C54" s="8">
        <v>37</v>
      </c>
      <c r="D54" s="9"/>
      <c r="E54" s="9"/>
      <c r="F54" s="9" t="s">
        <v>187</v>
      </c>
      <c r="G54" s="5">
        <v>26356</v>
      </c>
      <c r="H54" s="5">
        <v>26356</v>
      </c>
      <c r="I54" s="67">
        <v>26268.52</v>
      </c>
      <c r="J54" s="68">
        <f t="shared" si="0"/>
        <v>99.668083168917903</v>
      </c>
    </row>
    <row r="55" spans="2:10" x14ac:dyDescent="0.25">
      <c r="B55" s="8"/>
      <c r="C55" s="8"/>
      <c r="D55" s="9">
        <v>372</v>
      </c>
      <c r="E55" s="9"/>
      <c r="F55" s="9" t="s">
        <v>166</v>
      </c>
      <c r="G55" s="5">
        <v>26356</v>
      </c>
      <c r="H55" s="5">
        <v>26356</v>
      </c>
      <c r="I55" s="67">
        <v>26268.52</v>
      </c>
      <c r="J55" s="68">
        <f t="shared" si="0"/>
        <v>99.668083168917903</v>
      </c>
    </row>
    <row r="56" spans="2:10" x14ac:dyDescent="0.25">
      <c r="B56" s="8"/>
      <c r="C56" s="8"/>
      <c r="D56" s="9"/>
      <c r="E56" s="9">
        <v>3721</v>
      </c>
      <c r="F56" s="9" t="s">
        <v>168</v>
      </c>
      <c r="G56" s="5">
        <v>26356</v>
      </c>
      <c r="H56" s="5">
        <v>26356</v>
      </c>
      <c r="I56" s="67">
        <v>26268.52</v>
      </c>
      <c r="J56" s="68">
        <f t="shared" si="0"/>
        <v>99.668083168917903</v>
      </c>
    </row>
    <row r="57" spans="2:10" x14ac:dyDescent="0.25">
      <c r="B57" s="8"/>
      <c r="C57" s="8"/>
      <c r="D57" s="9"/>
      <c r="E57" s="9">
        <v>3722</v>
      </c>
      <c r="F57" s="9" t="s">
        <v>170</v>
      </c>
      <c r="G57" s="5">
        <v>0</v>
      </c>
      <c r="H57" s="5">
        <v>0</v>
      </c>
      <c r="I57" s="67"/>
      <c r="J57" s="68" t="e">
        <f t="shared" si="0"/>
        <v>#DIV/0!</v>
      </c>
    </row>
    <row r="58" spans="2:10" x14ac:dyDescent="0.25">
      <c r="B58" s="7">
        <v>43</v>
      </c>
      <c r="C58" s="7"/>
      <c r="D58" s="7"/>
      <c r="E58" s="7"/>
      <c r="F58" s="7" t="s">
        <v>188</v>
      </c>
      <c r="G58" s="5">
        <v>207387</v>
      </c>
      <c r="H58" s="5">
        <v>207387</v>
      </c>
      <c r="I58" s="67">
        <v>197740.47</v>
      </c>
      <c r="J58" s="68">
        <f t="shared" si="0"/>
        <v>95.34853679353094</v>
      </c>
    </row>
    <row r="59" spans="2:10" x14ac:dyDescent="0.25">
      <c r="B59" s="7">
        <v>3</v>
      </c>
      <c r="C59" s="7"/>
      <c r="D59" s="7"/>
      <c r="E59" s="7"/>
      <c r="F59" s="11" t="s">
        <v>3</v>
      </c>
      <c r="G59" s="5">
        <v>207387</v>
      </c>
      <c r="H59" s="5">
        <v>207387</v>
      </c>
      <c r="I59" s="67">
        <v>197740.47</v>
      </c>
      <c r="J59" s="68">
        <f t="shared" si="0"/>
        <v>95.34853679353094</v>
      </c>
    </row>
    <row r="60" spans="2:10" x14ac:dyDescent="0.25">
      <c r="B60" s="7"/>
      <c r="C60" s="12">
        <v>31</v>
      </c>
      <c r="D60" s="12"/>
      <c r="E60" s="12"/>
      <c r="F60" s="69" t="s">
        <v>4</v>
      </c>
      <c r="G60" s="5"/>
      <c r="H60" s="5"/>
      <c r="I60" s="67"/>
      <c r="J60" s="68" t="e">
        <f t="shared" si="0"/>
        <v>#DIV/0!</v>
      </c>
    </row>
    <row r="61" spans="2:10" x14ac:dyDescent="0.25">
      <c r="B61" s="8"/>
      <c r="C61" s="8"/>
      <c r="D61" s="8">
        <v>311</v>
      </c>
      <c r="E61" s="8"/>
      <c r="F61" s="8" t="s">
        <v>31</v>
      </c>
      <c r="G61" s="5"/>
      <c r="H61" s="5"/>
      <c r="I61" s="67"/>
      <c r="J61" s="68" t="e">
        <f t="shared" si="0"/>
        <v>#DIV/0!</v>
      </c>
    </row>
    <row r="62" spans="2:10" x14ac:dyDescent="0.25">
      <c r="B62" s="8"/>
      <c r="C62" s="8"/>
      <c r="D62" s="8"/>
      <c r="E62" s="8">
        <v>3111</v>
      </c>
      <c r="F62" s="8" t="s">
        <v>32</v>
      </c>
      <c r="G62" s="5"/>
      <c r="H62" s="5"/>
      <c r="I62" s="67"/>
      <c r="J62" s="68" t="e">
        <f t="shared" si="0"/>
        <v>#DIV/0!</v>
      </c>
    </row>
    <row r="63" spans="2:10" x14ac:dyDescent="0.25">
      <c r="B63" s="8"/>
      <c r="C63" s="8"/>
      <c r="D63" s="8"/>
      <c r="E63" s="8">
        <v>3112</v>
      </c>
      <c r="F63" s="8" t="s">
        <v>180</v>
      </c>
      <c r="G63" s="5"/>
      <c r="H63" s="5"/>
      <c r="I63" s="67"/>
      <c r="J63" s="68" t="e">
        <f t="shared" si="0"/>
        <v>#DIV/0!</v>
      </c>
    </row>
    <row r="64" spans="2:10" x14ac:dyDescent="0.25">
      <c r="B64" s="8"/>
      <c r="C64" s="8"/>
      <c r="D64" s="8"/>
      <c r="E64" s="8">
        <v>3113</v>
      </c>
      <c r="F64" s="8" t="s">
        <v>95</v>
      </c>
      <c r="G64" s="5"/>
      <c r="H64" s="5"/>
      <c r="I64" s="67"/>
      <c r="J64" s="68" t="e">
        <f t="shared" si="0"/>
        <v>#DIV/0!</v>
      </c>
    </row>
    <row r="65" spans="2:10" x14ac:dyDescent="0.25">
      <c r="B65" s="8"/>
      <c r="C65" s="8"/>
      <c r="D65" s="8"/>
      <c r="E65" s="8">
        <v>3114</v>
      </c>
      <c r="F65" s="8" t="s">
        <v>97</v>
      </c>
      <c r="G65" s="5"/>
      <c r="H65" s="5"/>
      <c r="I65" s="67"/>
      <c r="J65" s="68" t="e">
        <f t="shared" si="0"/>
        <v>#DIV/0!</v>
      </c>
    </row>
    <row r="66" spans="2:10" x14ac:dyDescent="0.25">
      <c r="B66" s="8"/>
      <c r="C66" s="8"/>
      <c r="D66" s="8">
        <v>312</v>
      </c>
      <c r="E66" s="8"/>
      <c r="F66" s="8" t="s">
        <v>99</v>
      </c>
      <c r="G66" s="5"/>
      <c r="H66" s="5"/>
      <c r="I66" s="67"/>
      <c r="J66" s="68" t="e">
        <f t="shared" si="0"/>
        <v>#DIV/0!</v>
      </c>
    </row>
    <row r="67" spans="2:10" x14ac:dyDescent="0.25">
      <c r="B67" s="8"/>
      <c r="C67" s="8"/>
      <c r="D67" s="8"/>
      <c r="E67" s="8">
        <v>3121</v>
      </c>
      <c r="F67" s="8" t="s">
        <v>99</v>
      </c>
      <c r="G67" s="5"/>
      <c r="H67" s="5"/>
      <c r="I67" s="67"/>
      <c r="J67" s="68" t="e">
        <f t="shared" si="0"/>
        <v>#DIV/0!</v>
      </c>
    </row>
    <row r="68" spans="2:10" x14ac:dyDescent="0.25">
      <c r="B68" s="8"/>
      <c r="C68" s="8"/>
      <c r="D68" s="8">
        <v>313</v>
      </c>
      <c r="E68" s="8"/>
      <c r="F68" s="8" t="s">
        <v>102</v>
      </c>
      <c r="G68" s="5"/>
      <c r="H68" s="5"/>
      <c r="I68" s="67"/>
      <c r="J68" s="68" t="e">
        <f t="shared" si="0"/>
        <v>#DIV/0!</v>
      </c>
    </row>
    <row r="69" spans="2:10" x14ac:dyDescent="0.25">
      <c r="B69" s="8"/>
      <c r="C69" s="8"/>
      <c r="D69" s="8"/>
      <c r="E69" s="8">
        <v>3132</v>
      </c>
      <c r="F69" s="8" t="s">
        <v>104</v>
      </c>
      <c r="G69" s="5"/>
      <c r="H69" s="5"/>
      <c r="I69" s="67"/>
      <c r="J69" s="68" t="e">
        <f t="shared" si="0"/>
        <v>#DIV/0!</v>
      </c>
    </row>
    <row r="70" spans="2:10" x14ac:dyDescent="0.25">
      <c r="B70" s="8"/>
      <c r="C70" s="8">
        <v>32</v>
      </c>
      <c r="D70" s="9"/>
      <c r="E70" s="9"/>
      <c r="F70" s="8" t="s">
        <v>11</v>
      </c>
      <c r="G70" s="5">
        <v>205221</v>
      </c>
      <c r="H70" s="5">
        <v>205221</v>
      </c>
      <c r="I70" s="67">
        <v>195873.07</v>
      </c>
      <c r="J70" s="68">
        <f t="shared" si="0"/>
        <v>95.444944718133144</v>
      </c>
    </row>
    <row r="71" spans="2:10" x14ac:dyDescent="0.25">
      <c r="B71" s="8"/>
      <c r="C71" s="8"/>
      <c r="D71" s="8">
        <v>321</v>
      </c>
      <c r="E71" s="8"/>
      <c r="F71" s="8" t="s">
        <v>33</v>
      </c>
      <c r="G71" s="5">
        <v>3557</v>
      </c>
      <c r="H71" s="5">
        <v>3557</v>
      </c>
      <c r="I71" s="67">
        <v>674.7</v>
      </c>
      <c r="J71" s="68">
        <f t="shared" si="0"/>
        <v>18.968231655889799</v>
      </c>
    </row>
    <row r="72" spans="2:10" x14ac:dyDescent="0.25">
      <c r="B72" s="8"/>
      <c r="C72" s="18"/>
      <c r="D72" s="8"/>
      <c r="E72" s="8">
        <v>3211</v>
      </c>
      <c r="F72" s="8" t="s">
        <v>34</v>
      </c>
      <c r="G72" s="5">
        <v>2230</v>
      </c>
      <c r="H72" s="5">
        <v>2230</v>
      </c>
      <c r="I72" s="67">
        <v>304.5</v>
      </c>
      <c r="J72" s="68">
        <f t="shared" si="0"/>
        <v>13.654708520179373</v>
      </c>
    </row>
    <row r="73" spans="2:10" x14ac:dyDescent="0.25">
      <c r="B73" s="8"/>
      <c r="C73" s="18"/>
      <c r="D73" s="9"/>
      <c r="E73" s="9">
        <v>3212</v>
      </c>
      <c r="F73" s="9" t="s">
        <v>181</v>
      </c>
      <c r="G73" s="5"/>
      <c r="H73" s="5"/>
      <c r="I73" s="67"/>
      <c r="J73" s="68" t="e">
        <f t="shared" si="0"/>
        <v>#DIV/0!</v>
      </c>
    </row>
    <row r="74" spans="2:10" x14ac:dyDescent="0.25">
      <c r="B74" s="8"/>
      <c r="C74" s="8"/>
      <c r="D74" s="9"/>
      <c r="E74" s="9">
        <v>3213</v>
      </c>
      <c r="F74" s="9" t="s">
        <v>111</v>
      </c>
      <c r="G74" s="5">
        <v>1327</v>
      </c>
      <c r="H74" s="5">
        <v>1327</v>
      </c>
      <c r="I74" s="67">
        <v>370.2</v>
      </c>
      <c r="J74" s="68">
        <f t="shared" si="0"/>
        <v>27.897513187641295</v>
      </c>
    </row>
    <row r="75" spans="2:10" x14ac:dyDescent="0.25">
      <c r="B75" s="8"/>
      <c r="C75" s="8"/>
      <c r="D75" s="9">
        <v>322</v>
      </c>
      <c r="E75" s="9"/>
      <c r="F75" s="9" t="s">
        <v>113</v>
      </c>
      <c r="G75" s="5">
        <v>162083</v>
      </c>
      <c r="H75" s="5">
        <v>162083</v>
      </c>
      <c r="I75" s="67">
        <v>157480.92000000001</v>
      </c>
      <c r="J75" s="68">
        <f t="shared" si="0"/>
        <v>97.16066459776782</v>
      </c>
    </row>
    <row r="76" spans="2:10" x14ac:dyDescent="0.25">
      <c r="B76" s="8"/>
      <c r="C76" s="8"/>
      <c r="D76" s="9"/>
      <c r="E76" s="9">
        <v>3221</v>
      </c>
      <c r="F76" s="9" t="s">
        <v>115</v>
      </c>
      <c r="G76" s="5">
        <v>22347</v>
      </c>
      <c r="H76" s="5">
        <v>22347</v>
      </c>
      <c r="I76" s="67">
        <v>31682.02</v>
      </c>
      <c r="J76" s="68">
        <f t="shared" si="0"/>
        <v>141.77303441177787</v>
      </c>
    </row>
    <row r="77" spans="2:10" x14ac:dyDescent="0.25">
      <c r="B77" s="8"/>
      <c r="C77" s="8"/>
      <c r="D77" s="9"/>
      <c r="E77" s="9">
        <v>3222</v>
      </c>
      <c r="F77" s="9" t="s">
        <v>117</v>
      </c>
      <c r="G77" s="5">
        <v>127329</v>
      </c>
      <c r="H77" s="5">
        <v>127329</v>
      </c>
      <c r="I77" s="67">
        <v>116801.09</v>
      </c>
      <c r="J77" s="68">
        <f t="shared" si="0"/>
        <v>91.731726472366859</v>
      </c>
    </row>
    <row r="78" spans="2:10" x14ac:dyDescent="0.25">
      <c r="B78" s="8"/>
      <c r="C78" s="8"/>
      <c r="D78" s="9"/>
      <c r="E78" s="9">
        <v>3223</v>
      </c>
      <c r="F78" s="9" t="s">
        <v>119</v>
      </c>
      <c r="G78" s="5">
        <v>904</v>
      </c>
      <c r="H78" s="5">
        <v>904</v>
      </c>
      <c r="I78" s="67">
        <v>6506.66</v>
      </c>
      <c r="J78" s="68">
        <f t="shared" si="0"/>
        <v>719.76327433628308</v>
      </c>
    </row>
    <row r="79" spans="2:10" x14ac:dyDescent="0.25">
      <c r="B79" s="8"/>
      <c r="C79" s="8"/>
      <c r="D79" s="9"/>
      <c r="E79" s="9">
        <v>3224</v>
      </c>
      <c r="F79" s="9" t="s">
        <v>182</v>
      </c>
      <c r="G79" s="5">
        <v>3849</v>
      </c>
      <c r="H79" s="5">
        <v>3849</v>
      </c>
      <c r="I79" s="67">
        <v>2491.15</v>
      </c>
      <c r="J79" s="68">
        <f t="shared" si="0"/>
        <v>64.722005715770337</v>
      </c>
    </row>
    <row r="80" spans="2:10" x14ac:dyDescent="0.25">
      <c r="B80" s="8"/>
      <c r="C80" s="8"/>
      <c r="D80" s="9"/>
      <c r="E80" s="9">
        <v>3225</v>
      </c>
      <c r="F80" s="9" t="s">
        <v>123</v>
      </c>
      <c r="G80" s="5">
        <v>7654</v>
      </c>
      <c r="H80" s="5">
        <v>7654</v>
      </c>
      <c r="I80" s="67"/>
      <c r="J80" s="68">
        <f t="shared" si="0"/>
        <v>0</v>
      </c>
    </row>
    <row r="81" spans="2:10" x14ac:dyDescent="0.25">
      <c r="B81" s="8"/>
      <c r="C81" s="8"/>
      <c r="D81" s="9"/>
      <c r="E81" s="9">
        <v>3227</v>
      </c>
      <c r="F81" s="9" t="s">
        <v>183</v>
      </c>
      <c r="G81" s="5"/>
      <c r="H81" s="5"/>
      <c r="I81" s="67"/>
      <c r="J81" s="68" t="e">
        <f t="shared" si="0"/>
        <v>#DIV/0!</v>
      </c>
    </row>
    <row r="82" spans="2:10" x14ac:dyDescent="0.25">
      <c r="B82" s="8"/>
      <c r="C82" s="8"/>
      <c r="D82" s="9">
        <v>323</v>
      </c>
      <c r="E82" s="9"/>
      <c r="F82" s="9" t="s">
        <v>127</v>
      </c>
      <c r="G82" s="5">
        <v>36780</v>
      </c>
      <c r="H82" s="5">
        <v>36780</v>
      </c>
      <c r="I82" s="67">
        <v>35500.300000000003</v>
      </c>
      <c r="J82" s="68">
        <f t="shared" si="0"/>
        <v>96.520663404023935</v>
      </c>
    </row>
    <row r="83" spans="2:10" x14ac:dyDescent="0.25">
      <c r="B83" s="8"/>
      <c r="C83" s="8"/>
      <c r="D83" s="9"/>
      <c r="E83" s="9">
        <v>3231</v>
      </c>
      <c r="F83" s="9" t="s">
        <v>129</v>
      </c>
      <c r="G83" s="5">
        <v>2575</v>
      </c>
      <c r="H83" s="5">
        <v>2575</v>
      </c>
      <c r="I83" s="67">
        <v>2196.44</v>
      </c>
      <c r="J83" s="68">
        <f t="shared" si="0"/>
        <v>85.298640776699031</v>
      </c>
    </row>
    <row r="84" spans="2:10" x14ac:dyDescent="0.25">
      <c r="B84" s="8"/>
      <c r="C84" s="8"/>
      <c r="D84" s="9"/>
      <c r="E84" s="9">
        <v>3232</v>
      </c>
      <c r="F84" s="9" t="s">
        <v>131</v>
      </c>
      <c r="G84" s="5">
        <v>20219</v>
      </c>
      <c r="H84" s="5">
        <v>20219</v>
      </c>
      <c r="I84" s="67">
        <v>23154.18</v>
      </c>
      <c r="J84" s="68">
        <f t="shared" si="0"/>
        <v>114.51693951233987</v>
      </c>
    </row>
    <row r="85" spans="2:10" x14ac:dyDescent="0.25">
      <c r="B85" s="8"/>
      <c r="C85" s="8"/>
      <c r="D85" s="9"/>
      <c r="E85" s="9">
        <v>3233</v>
      </c>
      <c r="F85" s="9" t="s">
        <v>133</v>
      </c>
      <c r="G85" s="5">
        <v>133</v>
      </c>
      <c r="H85" s="5">
        <v>133</v>
      </c>
      <c r="I85" s="67">
        <v>0</v>
      </c>
      <c r="J85" s="68">
        <f t="shared" si="0"/>
        <v>0</v>
      </c>
    </row>
    <row r="86" spans="2:10" x14ac:dyDescent="0.25">
      <c r="B86" s="8"/>
      <c r="C86" s="8"/>
      <c r="D86" s="9"/>
      <c r="E86" s="9">
        <v>3234</v>
      </c>
      <c r="F86" s="9" t="s">
        <v>135</v>
      </c>
      <c r="G86" s="5">
        <v>4738</v>
      </c>
      <c r="H86" s="5">
        <v>4738</v>
      </c>
      <c r="I86" s="67">
        <v>3032.29</v>
      </c>
      <c r="J86" s="68">
        <f t="shared" si="0"/>
        <v>63.999366821443651</v>
      </c>
    </row>
    <row r="87" spans="2:10" x14ac:dyDescent="0.25">
      <c r="B87" s="8"/>
      <c r="C87" s="8"/>
      <c r="D87" s="9"/>
      <c r="E87" s="9">
        <v>3235</v>
      </c>
      <c r="F87" s="9" t="s">
        <v>137</v>
      </c>
      <c r="G87" s="5">
        <v>3845</v>
      </c>
      <c r="H87" s="5">
        <v>3845</v>
      </c>
      <c r="I87" s="67"/>
      <c r="J87" s="68">
        <f t="shared" si="0"/>
        <v>0</v>
      </c>
    </row>
    <row r="88" spans="2:10" x14ac:dyDescent="0.25">
      <c r="B88" s="8"/>
      <c r="C88" s="8"/>
      <c r="D88" s="9"/>
      <c r="E88" s="9">
        <v>3236</v>
      </c>
      <c r="F88" s="9" t="s">
        <v>139</v>
      </c>
      <c r="G88" s="5">
        <v>1354</v>
      </c>
      <c r="H88" s="5">
        <v>1354</v>
      </c>
      <c r="I88" s="67">
        <v>2666.22</v>
      </c>
      <c r="J88" s="68">
        <f t="shared" si="0"/>
        <v>196.91432791728212</v>
      </c>
    </row>
    <row r="89" spans="2:10" x14ac:dyDescent="0.25">
      <c r="B89" s="8"/>
      <c r="C89" s="8"/>
      <c r="D89" s="9"/>
      <c r="E89" s="9">
        <v>3237</v>
      </c>
      <c r="F89" s="9" t="s">
        <v>141</v>
      </c>
      <c r="G89" s="5">
        <v>664</v>
      </c>
      <c r="H89" s="5">
        <v>664</v>
      </c>
      <c r="I89" s="67">
        <v>1274.1600000000001</v>
      </c>
      <c r="J89" s="68">
        <f t="shared" si="0"/>
        <v>191.89156626506025</v>
      </c>
    </row>
    <row r="90" spans="2:10" x14ac:dyDescent="0.25">
      <c r="B90" s="8"/>
      <c r="C90" s="8"/>
      <c r="D90" s="9"/>
      <c r="E90" s="9">
        <v>3238</v>
      </c>
      <c r="F90" s="9" t="s">
        <v>143</v>
      </c>
      <c r="G90" s="5">
        <v>1593</v>
      </c>
      <c r="H90" s="5">
        <v>1593</v>
      </c>
      <c r="I90" s="67">
        <v>2516.5</v>
      </c>
      <c r="J90" s="68">
        <f t="shared" si="0"/>
        <v>157.97237915881982</v>
      </c>
    </row>
    <row r="91" spans="2:10" x14ac:dyDescent="0.25">
      <c r="B91" s="8"/>
      <c r="C91" s="8"/>
      <c r="D91" s="9"/>
      <c r="E91" s="9">
        <v>3239</v>
      </c>
      <c r="F91" s="9" t="s">
        <v>145</v>
      </c>
      <c r="G91" s="5">
        <v>1659</v>
      </c>
      <c r="H91" s="5">
        <v>1659</v>
      </c>
      <c r="I91" s="67">
        <v>660.51</v>
      </c>
      <c r="J91" s="68">
        <f t="shared" si="0"/>
        <v>39.813743218806508</v>
      </c>
    </row>
    <row r="92" spans="2:10" x14ac:dyDescent="0.25">
      <c r="B92" s="8"/>
      <c r="C92" s="8"/>
      <c r="D92" s="9">
        <v>329</v>
      </c>
      <c r="E92" s="9"/>
      <c r="F92" s="9" t="s">
        <v>147</v>
      </c>
      <c r="G92" s="5">
        <v>2801</v>
      </c>
      <c r="H92" s="5">
        <v>2801</v>
      </c>
      <c r="I92" s="67">
        <v>2217.15</v>
      </c>
      <c r="J92" s="68">
        <f t="shared" si="0"/>
        <v>79.155658693323815</v>
      </c>
    </row>
    <row r="93" spans="2:10" x14ac:dyDescent="0.25">
      <c r="B93" s="8"/>
      <c r="C93" s="8"/>
      <c r="D93" s="9"/>
      <c r="E93" s="9">
        <v>3291</v>
      </c>
      <c r="F93" s="9" t="s">
        <v>149</v>
      </c>
      <c r="G93" s="5">
        <v>1526</v>
      </c>
      <c r="H93" s="5">
        <v>1526</v>
      </c>
      <c r="I93" s="67">
        <v>1172.28</v>
      </c>
      <c r="J93" s="68">
        <f t="shared" si="0"/>
        <v>76.820445609436433</v>
      </c>
    </row>
    <row r="94" spans="2:10" x14ac:dyDescent="0.25">
      <c r="B94" s="8"/>
      <c r="C94" s="8"/>
      <c r="D94" s="9"/>
      <c r="E94" s="9">
        <v>3292</v>
      </c>
      <c r="F94" s="9" t="s">
        <v>151</v>
      </c>
      <c r="G94" s="5">
        <v>1195</v>
      </c>
      <c r="H94" s="5">
        <v>1195</v>
      </c>
      <c r="I94" s="67">
        <v>566.01</v>
      </c>
      <c r="J94" s="68">
        <f t="shared" si="0"/>
        <v>47.36485355648535</v>
      </c>
    </row>
    <row r="95" spans="2:10" x14ac:dyDescent="0.25">
      <c r="B95" s="8"/>
      <c r="C95" s="8"/>
      <c r="D95" s="9"/>
      <c r="E95" s="9">
        <v>3295</v>
      </c>
      <c r="F95" s="9" t="s">
        <v>153</v>
      </c>
      <c r="G95" s="5"/>
      <c r="H95" s="5"/>
      <c r="I95" s="67">
        <v>42.48</v>
      </c>
      <c r="J95" s="68" t="e">
        <f t="shared" si="0"/>
        <v>#DIV/0!</v>
      </c>
    </row>
    <row r="96" spans="2:10" x14ac:dyDescent="0.25">
      <c r="B96" s="8"/>
      <c r="C96" s="8"/>
      <c r="D96" s="9"/>
      <c r="E96" s="9">
        <v>3299</v>
      </c>
      <c r="F96" s="9" t="s">
        <v>147</v>
      </c>
      <c r="G96" s="5">
        <v>80</v>
      </c>
      <c r="H96" s="5">
        <v>80</v>
      </c>
      <c r="I96" s="67">
        <v>436.38</v>
      </c>
      <c r="J96" s="68">
        <f t="shared" si="0"/>
        <v>545.47500000000002</v>
      </c>
    </row>
    <row r="97" spans="2:10" x14ac:dyDescent="0.25">
      <c r="B97" s="8"/>
      <c r="C97" s="8">
        <v>34</v>
      </c>
      <c r="D97" s="9"/>
      <c r="E97" s="9"/>
      <c r="F97" s="9" t="s">
        <v>156</v>
      </c>
      <c r="G97" s="5">
        <v>1168</v>
      </c>
      <c r="H97" s="5">
        <v>1168</v>
      </c>
      <c r="I97" s="67">
        <v>1100</v>
      </c>
      <c r="J97" s="68">
        <f t="shared" si="0"/>
        <v>94.178082191780817</v>
      </c>
    </row>
    <row r="98" spans="2:10" x14ac:dyDescent="0.25">
      <c r="B98" s="8"/>
      <c r="C98" s="8"/>
      <c r="D98" s="9">
        <v>343</v>
      </c>
      <c r="E98" s="9"/>
      <c r="F98" s="9" t="s">
        <v>158</v>
      </c>
      <c r="G98" s="5">
        <v>1168</v>
      </c>
      <c r="H98" s="5">
        <v>1168</v>
      </c>
      <c r="I98" s="67">
        <v>1100</v>
      </c>
      <c r="J98" s="68">
        <f t="shared" si="0"/>
        <v>94.178082191780817</v>
      </c>
    </row>
    <row r="99" spans="2:10" x14ac:dyDescent="0.25">
      <c r="B99" s="8"/>
      <c r="C99" s="8"/>
      <c r="D99" s="9"/>
      <c r="E99" s="9">
        <v>3431</v>
      </c>
      <c r="F99" s="9" t="s">
        <v>160</v>
      </c>
      <c r="G99" s="5">
        <v>770</v>
      </c>
      <c r="H99" s="5">
        <v>770</v>
      </c>
      <c r="I99" s="67"/>
      <c r="J99" s="68">
        <f t="shared" si="0"/>
        <v>0</v>
      </c>
    </row>
    <row r="100" spans="2:10" x14ac:dyDescent="0.25">
      <c r="B100" s="8"/>
      <c r="C100" s="8"/>
      <c r="D100" s="9"/>
      <c r="E100" s="9">
        <v>3434</v>
      </c>
      <c r="F100" s="9" t="s">
        <v>162</v>
      </c>
      <c r="G100" s="5">
        <v>398</v>
      </c>
      <c r="H100" s="5">
        <v>398</v>
      </c>
      <c r="I100" s="67">
        <v>1100</v>
      </c>
      <c r="J100" s="68">
        <f t="shared" si="0"/>
        <v>276.3819095477387</v>
      </c>
    </row>
    <row r="101" spans="2:10" x14ac:dyDescent="0.25">
      <c r="B101" s="8"/>
      <c r="C101" s="8">
        <v>36</v>
      </c>
      <c r="D101" s="9"/>
      <c r="E101" s="9"/>
      <c r="F101" s="9" t="s">
        <v>184</v>
      </c>
      <c r="G101" s="5"/>
      <c r="H101" s="5"/>
      <c r="I101" s="67"/>
      <c r="J101" s="68" t="e">
        <f t="shared" si="0"/>
        <v>#DIV/0!</v>
      </c>
    </row>
    <row r="102" spans="2:10" x14ac:dyDescent="0.25">
      <c r="B102" s="8"/>
      <c r="C102" s="8"/>
      <c r="D102" s="9">
        <v>369</v>
      </c>
      <c r="E102" s="9"/>
      <c r="F102" s="9" t="s">
        <v>185</v>
      </c>
      <c r="G102" s="5"/>
      <c r="H102" s="5"/>
      <c r="I102" s="67"/>
      <c r="J102" s="68" t="e">
        <f t="shared" si="0"/>
        <v>#DIV/0!</v>
      </c>
    </row>
    <row r="103" spans="2:10" x14ac:dyDescent="0.25">
      <c r="B103" s="8"/>
      <c r="C103" s="8"/>
      <c r="D103" s="9"/>
      <c r="E103" s="9">
        <v>3691</v>
      </c>
      <c r="F103" s="9" t="s">
        <v>186</v>
      </c>
      <c r="G103" s="5"/>
      <c r="H103" s="5"/>
      <c r="I103" s="67"/>
      <c r="J103" s="68" t="e">
        <f t="shared" si="0"/>
        <v>#DIV/0!</v>
      </c>
    </row>
    <row r="104" spans="2:10" x14ac:dyDescent="0.25">
      <c r="B104" s="8"/>
      <c r="C104" s="8">
        <v>37</v>
      </c>
      <c r="D104" s="9"/>
      <c r="E104" s="9"/>
      <c r="F104" s="9" t="s">
        <v>187</v>
      </c>
      <c r="G104" s="5">
        <v>998</v>
      </c>
      <c r="H104" s="5">
        <v>998</v>
      </c>
      <c r="I104" s="67">
        <v>767.4</v>
      </c>
      <c r="J104" s="68">
        <f t="shared" si="0"/>
        <v>76.893787575150299</v>
      </c>
    </row>
    <row r="105" spans="2:10" x14ac:dyDescent="0.25">
      <c r="B105" s="8"/>
      <c r="C105" s="8"/>
      <c r="D105" s="9">
        <v>372</v>
      </c>
      <c r="E105" s="9"/>
      <c r="F105" s="9" t="s">
        <v>166</v>
      </c>
      <c r="G105" s="5">
        <v>998</v>
      </c>
      <c r="H105" s="5">
        <v>998</v>
      </c>
      <c r="I105" s="67">
        <v>767.4</v>
      </c>
      <c r="J105" s="68">
        <f t="shared" si="0"/>
        <v>76.893787575150299</v>
      </c>
    </row>
    <row r="106" spans="2:10" x14ac:dyDescent="0.25">
      <c r="B106" s="8"/>
      <c r="C106" s="8"/>
      <c r="D106" s="9"/>
      <c r="E106" s="9">
        <v>3721</v>
      </c>
      <c r="F106" s="9" t="s">
        <v>168</v>
      </c>
      <c r="G106" s="5">
        <v>865</v>
      </c>
      <c r="H106" s="5">
        <v>865</v>
      </c>
      <c r="I106" s="67">
        <v>398</v>
      </c>
      <c r="J106" s="68">
        <f t="shared" si="0"/>
        <v>46.01156069364162</v>
      </c>
    </row>
    <row r="107" spans="2:10" x14ac:dyDescent="0.25">
      <c r="B107" s="8"/>
      <c r="C107" s="8"/>
      <c r="D107" s="9"/>
      <c r="E107" s="9">
        <v>3722</v>
      </c>
      <c r="F107" s="9" t="s">
        <v>170</v>
      </c>
      <c r="G107" s="5">
        <v>133</v>
      </c>
      <c r="H107" s="5">
        <v>133</v>
      </c>
      <c r="I107" s="67">
        <v>369.4</v>
      </c>
      <c r="J107" s="68">
        <f t="shared" si="0"/>
        <v>277.74436090225561</v>
      </c>
    </row>
    <row r="108" spans="2:10" x14ac:dyDescent="0.25">
      <c r="B108" s="10" t="s">
        <v>189</v>
      </c>
      <c r="C108" s="8"/>
      <c r="D108" s="9"/>
      <c r="E108" s="9"/>
      <c r="F108" s="70" t="s">
        <v>190</v>
      </c>
      <c r="G108" s="5" t="s">
        <v>215</v>
      </c>
      <c r="H108" s="5" t="s">
        <v>215</v>
      </c>
      <c r="I108" s="67" t="s">
        <v>215</v>
      </c>
      <c r="J108" s="68" t="e">
        <f t="shared" si="0"/>
        <v>#VALUE!</v>
      </c>
    </row>
    <row r="109" spans="2:10" x14ac:dyDescent="0.25">
      <c r="B109" s="18">
        <v>12</v>
      </c>
      <c r="C109" s="8"/>
      <c r="D109" s="9"/>
      <c r="E109" s="9"/>
      <c r="F109" s="70" t="s">
        <v>191</v>
      </c>
      <c r="G109" s="5" t="s">
        <v>215</v>
      </c>
      <c r="H109" s="5" t="s">
        <v>215</v>
      </c>
      <c r="I109" s="67" t="s">
        <v>215</v>
      </c>
      <c r="J109" s="68" t="e">
        <f t="shared" si="0"/>
        <v>#VALUE!</v>
      </c>
    </row>
    <row r="110" spans="2:10" x14ac:dyDescent="0.25">
      <c r="B110" s="18">
        <v>3</v>
      </c>
      <c r="C110" s="8"/>
      <c r="D110" s="9"/>
      <c r="E110" s="9"/>
      <c r="F110" s="70" t="s">
        <v>3</v>
      </c>
      <c r="G110" s="5" t="s">
        <v>215</v>
      </c>
      <c r="H110" s="5" t="s">
        <v>215</v>
      </c>
      <c r="I110" s="67" t="s">
        <v>215</v>
      </c>
      <c r="J110" s="68" t="e">
        <f t="shared" si="0"/>
        <v>#VALUE!</v>
      </c>
    </row>
    <row r="111" spans="2:10" x14ac:dyDescent="0.25">
      <c r="B111" s="8"/>
      <c r="C111" s="12">
        <v>31</v>
      </c>
      <c r="D111" s="12"/>
      <c r="E111" s="12"/>
      <c r="F111" s="69" t="s">
        <v>4</v>
      </c>
      <c r="G111" s="5" t="s">
        <v>215</v>
      </c>
      <c r="H111" s="5" t="s">
        <v>215</v>
      </c>
      <c r="I111" s="67" t="s">
        <v>215</v>
      </c>
      <c r="J111" s="68" t="e">
        <f t="shared" si="0"/>
        <v>#VALUE!</v>
      </c>
    </row>
    <row r="112" spans="2:10" x14ac:dyDescent="0.25">
      <c r="B112" s="8"/>
      <c r="C112" s="8"/>
      <c r="D112" s="8">
        <v>311</v>
      </c>
      <c r="E112" s="8"/>
      <c r="F112" s="8" t="s">
        <v>31</v>
      </c>
      <c r="G112" s="5" t="s">
        <v>215</v>
      </c>
      <c r="H112" s="5" t="s">
        <v>215</v>
      </c>
      <c r="I112" s="67" t="s">
        <v>215</v>
      </c>
      <c r="J112" s="68" t="e">
        <f t="shared" si="0"/>
        <v>#VALUE!</v>
      </c>
    </row>
    <row r="113" spans="2:10" x14ac:dyDescent="0.25">
      <c r="B113" s="8"/>
      <c r="C113" s="8"/>
      <c r="D113" s="8"/>
      <c r="E113" s="8">
        <v>3111</v>
      </c>
      <c r="F113" s="8" t="s">
        <v>32</v>
      </c>
      <c r="G113" s="5" t="s">
        <v>215</v>
      </c>
      <c r="H113" s="5" t="s">
        <v>215</v>
      </c>
      <c r="I113" s="67" t="s">
        <v>215</v>
      </c>
      <c r="J113" s="68" t="e">
        <f t="shared" si="0"/>
        <v>#VALUE!</v>
      </c>
    </row>
    <row r="114" spans="2:10" x14ac:dyDescent="0.25">
      <c r="B114" s="8"/>
      <c r="C114" s="8"/>
      <c r="D114" s="8"/>
      <c r="E114" s="8">
        <v>3112</v>
      </c>
      <c r="F114" s="8" t="s">
        <v>180</v>
      </c>
      <c r="G114" s="5"/>
      <c r="H114" s="5"/>
      <c r="I114" s="67"/>
      <c r="J114" s="68" t="e">
        <f t="shared" si="0"/>
        <v>#DIV/0!</v>
      </c>
    </row>
    <row r="115" spans="2:10" x14ac:dyDescent="0.25">
      <c r="B115" s="8"/>
      <c r="C115" s="8"/>
      <c r="D115" s="8"/>
      <c r="E115" s="8">
        <v>3113</v>
      </c>
      <c r="F115" s="8" t="s">
        <v>95</v>
      </c>
      <c r="G115" s="5" t="s">
        <v>215</v>
      </c>
      <c r="H115" s="5" t="s">
        <v>215</v>
      </c>
      <c r="I115" s="67" t="s">
        <v>215</v>
      </c>
      <c r="J115" s="68" t="e">
        <f t="shared" si="0"/>
        <v>#VALUE!</v>
      </c>
    </row>
    <row r="116" spans="2:10" x14ac:dyDescent="0.25">
      <c r="B116" s="8"/>
      <c r="C116" s="8"/>
      <c r="D116" s="8"/>
      <c r="E116" s="8">
        <v>3114</v>
      </c>
      <c r="F116" s="8" t="s">
        <v>97</v>
      </c>
      <c r="G116" s="5" t="s">
        <v>215</v>
      </c>
      <c r="H116" s="5" t="s">
        <v>215</v>
      </c>
      <c r="I116" s="67" t="s">
        <v>215</v>
      </c>
      <c r="J116" s="68" t="e">
        <f t="shared" si="0"/>
        <v>#VALUE!</v>
      </c>
    </row>
    <row r="117" spans="2:10" x14ac:dyDescent="0.25">
      <c r="B117" s="8"/>
      <c r="C117" s="8"/>
      <c r="D117" s="8">
        <v>312</v>
      </c>
      <c r="E117" s="8"/>
      <c r="F117" s="8" t="s">
        <v>99</v>
      </c>
      <c r="G117" s="5"/>
      <c r="H117" s="5"/>
      <c r="I117" s="67"/>
      <c r="J117" s="68" t="e">
        <f t="shared" si="0"/>
        <v>#DIV/0!</v>
      </c>
    </row>
    <row r="118" spans="2:10" x14ac:dyDescent="0.25">
      <c r="B118" s="8"/>
      <c r="C118" s="8"/>
      <c r="D118" s="8"/>
      <c r="E118" s="8">
        <v>3121</v>
      </c>
      <c r="F118" s="8" t="s">
        <v>99</v>
      </c>
      <c r="G118" s="5"/>
      <c r="H118" s="5"/>
      <c r="I118" s="67"/>
      <c r="J118" s="68" t="e">
        <f t="shared" si="0"/>
        <v>#DIV/0!</v>
      </c>
    </row>
    <row r="119" spans="2:10" x14ac:dyDescent="0.25">
      <c r="B119" s="8"/>
      <c r="C119" s="8"/>
      <c r="D119" s="8">
        <v>313</v>
      </c>
      <c r="E119" s="8"/>
      <c r="F119" s="8" t="s">
        <v>102</v>
      </c>
      <c r="G119" s="5" t="s">
        <v>215</v>
      </c>
      <c r="H119" s="5" t="s">
        <v>215</v>
      </c>
      <c r="I119" s="67" t="s">
        <v>215</v>
      </c>
      <c r="J119" s="68" t="e">
        <f t="shared" si="0"/>
        <v>#VALUE!</v>
      </c>
    </row>
    <row r="120" spans="2:10" x14ac:dyDescent="0.25">
      <c r="B120" s="8"/>
      <c r="C120" s="8"/>
      <c r="D120" s="8"/>
      <c r="E120" s="8">
        <v>3132</v>
      </c>
      <c r="F120" s="8" t="s">
        <v>104</v>
      </c>
      <c r="G120" s="5" t="s">
        <v>215</v>
      </c>
      <c r="H120" s="5" t="s">
        <v>215</v>
      </c>
      <c r="I120" s="67" t="s">
        <v>215</v>
      </c>
      <c r="J120" s="68" t="e">
        <f t="shared" si="0"/>
        <v>#VALUE!</v>
      </c>
    </row>
    <row r="121" spans="2:10" x14ac:dyDescent="0.25">
      <c r="B121" s="8"/>
      <c r="C121" s="8">
        <v>32</v>
      </c>
      <c r="D121" s="9"/>
      <c r="E121" s="9"/>
      <c r="F121" s="8" t="s">
        <v>11</v>
      </c>
      <c r="G121" s="5" t="s">
        <v>215</v>
      </c>
      <c r="H121" s="5" t="s">
        <v>215</v>
      </c>
      <c r="I121" s="67" t="s">
        <v>215</v>
      </c>
      <c r="J121" s="68" t="e">
        <f t="shared" si="0"/>
        <v>#VALUE!</v>
      </c>
    </row>
    <row r="122" spans="2:10" x14ac:dyDescent="0.25">
      <c r="B122" s="8"/>
      <c r="C122" s="8"/>
      <c r="D122" s="8">
        <v>321</v>
      </c>
      <c r="E122" s="8"/>
      <c r="F122" s="8" t="s">
        <v>33</v>
      </c>
      <c r="G122" s="5" t="s">
        <v>215</v>
      </c>
      <c r="H122" s="5" t="s">
        <v>215</v>
      </c>
      <c r="I122" s="67" t="s">
        <v>215</v>
      </c>
      <c r="J122" s="68" t="e">
        <f t="shared" si="0"/>
        <v>#VALUE!</v>
      </c>
    </row>
    <row r="123" spans="2:10" x14ac:dyDescent="0.25">
      <c r="B123" s="8"/>
      <c r="C123" s="18"/>
      <c r="D123" s="8"/>
      <c r="E123" s="8">
        <v>3211</v>
      </c>
      <c r="F123" s="8" t="s">
        <v>34</v>
      </c>
      <c r="G123" s="5"/>
      <c r="H123" s="5"/>
      <c r="I123" s="67"/>
      <c r="J123" s="68" t="e">
        <f t="shared" si="0"/>
        <v>#DIV/0!</v>
      </c>
    </row>
    <row r="124" spans="2:10" x14ac:dyDescent="0.25">
      <c r="B124" s="8"/>
      <c r="C124" s="18"/>
      <c r="D124" s="9"/>
      <c r="E124" s="9">
        <v>3212</v>
      </c>
      <c r="F124" s="9" t="s">
        <v>181</v>
      </c>
      <c r="G124" s="5" t="s">
        <v>215</v>
      </c>
      <c r="H124" s="5" t="s">
        <v>215</v>
      </c>
      <c r="I124" s="67" t="s">
        <v>215</v>
      </c>
      <c r="J124" s="68" t="e">
        <f t="shared" si="0"/>
        <v>#VALUE!</v>
      </c>
    </row>
    <row r="125" spans="2:10" x14ac:dyDescent="0.25">
      <c r="B125" s="8"/>
      <c r="C125" s="8"/>
      <c r="D125" s="9"/>
      <c r="E125" s="9">
        <v>3213</v>
      </c>
      <c r="F125" s="9" t="s">
        <v>111</v>
      </c>
      <c r="G125" s="5"/>
      <c r="H125" s="5"/>
      <c r="I125" s="67"/>
      <c r="J125" s="68" t="e">
        <f t="shared" si="0"/>
        <v>#DIV/0!</v>
      </c>
    </row>
    <row r="126" spans="2:10" x14ac:dyDescent="0.25">
      <c r="B126" s="8"/>
      <c r="C126" s="8"/>
      <c r="D126" s="9">
        <v>322</v>
      </c>
      <c r="E126" s="9"/>
      <c r="F126" s="9" t="s">
        <v>113</v>
      </c>
      <c r="G126" s="5" t="s">
        <v>215</v>
      </c>
      <c r="H126" s="5" t="s">
        <v>215</v>
      </c>
      <c r="I126" s="67" t="s">
        <v>215</v>
      </c>
      <c r="J126" s="68" t="e">
        <f t="shared" si="0"/>
        <v>#VALUE!</v>
      </c>
    </row>
    <row r="127" spans="2:10" x14ac:dyDescent="0.25">
      <c r="B127" s="8"/>
      <c r="C127" s="8"/>
      <c r="D127" s="9"/>
      <c r="E127" s="9">
        <v>3221</v>
      </c>
      <c r="F127" s="9" t="s">
        <v>115</v>
      </c>
      <c r="G127" s="5" t="s">
        <v>215</v>
      </c>
      <c r="H127" s="5" t="s">
        <v>215</v>
      </c>
      <c r="I127" s="67" t="s">
        <v>215</v>
      </c>
      <c r="J127" s="68" t="e">
        <f t="shared" si="0"/>
        <v>#VALUE!</v>
      </c>
    </row>
    <row r="128" spans="2:10" x14ac:dyDescent="0.25">
      <c r="B128" s="8"/>
      <c r="C128" s="8"/>
      <c r="D128" s="9"/>
      <c r="E128" s="9">
        <v>3222</v>
      </c>
      <c r="F128" s="9" t="s">
        <v>117</v>
      </c>
      <c r="G128" s="5" t="s">
        <v>215</v>
      </c>
      <c r="H128" s="5" t="s">
        <v>215</v>
      </c>
      <c r="I128" s="67" t="s">
        <v>215</v>
      </c>
      <c r="J128" s="68" t="e">
        <f t="shared" si="0"/>
        <v>#VALUE!</v>
      </c>
    </row>
    <row r="129" spans="2:10" x14ac:dyDescent="0.25">
      <c r="B129" s="8"/>
      <c r="C129" s="8"/>
      <c r="D129" s="9"/>
      <c r="E129" s="9">
        <v>3223</v>
      </c>
      <c r="F129" s="9" t="s">
        <v>119</v>
      </c>
      <c r="G129" s="5" t="s">
        <v>215</v>
      </c>
      <c r="H129" s="5" t="s">
        <v>215</v>
      </c>
      <c r="I129" s="67" t="s">
        <v>215</v>
      </c>
      <c r="J129" s="68" t="e">
        <f t="shared" si="0"/>
        <v>#VALUE!</v>
      </c>
    </row>
    <row r="130" spans="2:10" x14ac:dyDescent="0.25">
      <c r="B130" s="8"/>
      <c r="C130" s="8"/>
      <c r="D130" s="9"/>
      <c r="E130" s="9">
        <v>3224</v>
      </c>
      <c r="F130" s="9" t="s">
        <v>182</v>
      </c>
      <c r="G130" s="5"/>
      <c r="H130" s="5"/>
      <c r="I130" s="67"/>
      <c r="J130" s="68" t="e">
        <f t="shared" si="0"/>
        <v>#DIV/0!</v>
      </c>
    </row>
    <row r="131" spans="2:10" x14ac:dyDescent="0.25">
      <c r="B131" s="8"/>
      <c r="C131" s="8"/>
      <c r="D131" s="9"/>
      <c r="E131" s="9">
        <v>3225</v>
      </c>
      <c r="F131" s="9" t="s">
        <v>123</v>
      </c>
      <c r="G131" s="5"/>
      <c r="H131" s="5"/>
      <c r="I131" s="67"/>
      <c r="J131" s="68" t="e">
        <f t="shared" si="0"/>
        <v>#DIV/0!</v>
      </c>
    </row>
    <row r="132" spans="2:10" x14ac:dyDescent="0.25">
      <c r="B132" s="8"/>
      <c r="C132" s="8"/>
      <c r="D132" s="9"/>
      <c r="E132" s="9">
        <v>3227</v>
      </c>
      <c r="F132" s="9" t="s">
        <v>183</v>
      </c>
      <c r="G132" s="5"/>
      <c r="H132" s="5"/>
      <c r="I132" s="67"/>
      <c r="J132" s="68" t="e">
        <f t="shared" si="0"/>
        <v>#DIV/0!</v>
      </c>
    </row>
    <row r="133" spans="2:10" x14ac:dyDescent="0.25">
      <c r="B133" s="8"/>
      <c r="C133" s="8"/>
      <c r="D133" s="9">
        <v>323</v>
      </c>
      <c r="E133" s="9"/>
      <c r="F133" s="9" t="s">
        <v>127</v>
      </c>
      <c r="G133" s="5" t="s">
        <v>215</v>
      </c>
      <c r="H133" s="5" t="s">
        <v>215</v>
      </c>
      <c r="I133" s="67" t="s">
        <v>215</v>
      </c>
      <c r="J133" s="68" t="e">
        <f t="shared" si="0"/>
        <v>#VALUE!</v>
      </c>
    </row>
    <row r="134" spans="2:10" x14ac:dyDescent="0.25">
      <c r="B134" s="8"/>
      <c r="C134" s="8"/>
      <c r="D134" s="9"/>
      <c r="E134" s="9">
        <v>3231</v>
      </c>
      <c r="F134" s="9" t="s">
        <v>129</v>
      </c>
      <c r="G134" s="5"/>
      <c r="H134" s="5"/>
      <c r="I134" s="67"/>
      <c r="J134" s="68" t="e">
        <f t="shared" si="0"/>
        <v>#DIV/0!</v>
      </c>
    </row>
    <row r="135" spans="2:10" x14ac:dyDescent="0.25">
      <c r="B135" s="8"/>
      <c r="C135" s="8"/>
      <c r="D135" s="9"/>
      <c r="E135" s="9">
        <v>3232</v>
      </c>
      <c r="F135" s="9" t="s">
        <v>131</v>
      </c>
      <c r="G135" s="5"/>
      <c r="H135" s="5"/>
      <c r="I135" s="67"/>
      <c r="J135" s="68" t="e">
        <f t="shared" si="0"/>
        <v>#DIV/0!</v>
      </c>
    </row>
    <row r="136" spans="2:10" x14ac:dyDescent="0.25">
      <c r="B136" s="8"/>
      <c r="C136" s="8"/>
      <c r="D136" s="9"/>
      <c r="E136" s="9">
        <v>3233</v>
      </c>
      <c r="F136" s="9" t="s">
        <v>133</v>
      </c>
      <c r="G136" s="5" t="s">
        <v>215</v>
      </c>
      <c r="H136" s="5" t="s">
        <v>215</v>
      </c>
      <c r="I136" s="67" t="s">
        <v>215</v>
      </c>
      <c r="J136" s="68" t="e">
        <f t="shared" si="0"/>
        <v>#VALUE!</v>
      </c>
    </row>
    <row r="137" spans="2:10" x14ac:dyDescent="0.25">
      <c r="B137" s="8"/>
      <c r="C137" s="8"/>
      <c r="D137" s="9"/>
      <c r="E137" s="9">
        <v>3234</v>
      </c>
      <c r="F137" s="9" t="s">
        <v>135</v>
      </c>
      <c r="G137" s="5" t="s">
        <v>215</v>
      </c>
      <c r="H137" s="5" t="s">
        <v>215</v>
      </c>
      <c r="I137" s="67" t="s">
        <v>215</v>
      </c>
      <c r="J137" s="68" t="e">
        <f t="shared" si="0"/>
        <v>#VALUE!</v>
      </c>
    </row>
    <row r="138" spans="2:10" x14ac:dyDescent="0.25">
      <c r="B138" s="8"/>
      <c r="C138" s="8"/>
      <c r="D138" s="9"/>
      <c r="E138" s="9">
        <v>3235</v>
      </c>
      <c r="F138" s="9" t="s">
        <v>137</v>
      </c>
      <c r="G138" s="5" t="s">
        <v>215</v>
      </c>
      <c r="H138" s="5" t="s">
        <v>215</v>
      </c>
      <c r="I138" s="67" t="s">
        <v>215</v>
      </c>
      <c r="J138" s="68" t="e">
        <f t="shared" si="0"/>
        <v>#VALUE!</v>
      </c>
    </row>
    <row r="139" spans="2:10" x14ac:dyDescent="0.25">
      <c r="B139" s="8"/>
      <c r="C139" s="8"/>
      <c r="D139" s="9"/>
      <c r="E139" s="9">
        <v>3236</v>
      </c>
      <c r="F139" s="9" t="s">
        <v>139</v>
      </c>
      <c r="G139" s="5"/>
      <c r="H139" s="5"/>
      <c r="I139" s="67"/>
      <c r="J139" s="68" t="e">
        <f t="shared" si="0"/>
        <v>#DIV/0!</v>
      </c>
    </row>
    <row r="140" spans="2:10" x14ac:dyDescent="0.25">
      <c r="B140" s="8"/>
      <c r="C140" s="8"/>
      <c r="D140" s="9"/>
      <c r="E140" s="9">
        <v>3237</v>
      </c>
      <c r="F140" s="9" t="s">
        <v>141</v>
      </c>
      <c r="G140" s="5" t="s">
        <v>215</v>
      </c>
      <c r="H140" s="5" t="s">
        <v>215</v>
      </c>
      <c r="I140" s="67" t="s">
        <v>215</v>
      </c>
      <c r="J140" s="68" t="e">
        <f t="shared" si="0"/>
        <v>#VALUE!</v>
      </c>
    </row>
    <row r="141" spans="2:10" x14ac:dyDescent="0.25">
      <c r="B141" s="8"/>
      <c r="C141" s="8"/>
      <c r="D141" s="9"/>
      <c r="E141" s="9">
        <v>3238</v>
      </c>
      <c r="F141" s="9" t="s">
        <v>143</v>
      </c>
      <c r="G141" s="5"/>
      <c r="H141" s="5"/>
      <c r="I141" s="67"/>
      <c r="J141" s="68" t="e">
        <f t="shared" si="0"/>
        <v>#DIV/0!</v>
      </c>
    </row>
    <row r="142" spans="2:10" x14ac:dyDescent="0.25">
      <c r="B142" s="8"/>
      <c r="C142" s="8"/>
      <c r="D142" s="9"/>
      <c r="E142" s="9">
        <v>3239</v>
      </c>
      <c r="F142" s="9" t="s">
        <v>145</v>
      </c>
      <c r="G142" s="5"/>
      <c r="H142" s="5"/>
      <c r="I142" s="67"/>
      <c r="J142" s="68" t="e">
        <f t="shared" si="0"/>
        <v>#DIV/0!</v>
      </c>
    </row>
    <row r="143" spans="2:10" x14ac:dyDescent="0.25">
      <c r="B143" s="18">
        <v>561</v>
      </c>
      <c r="C143" s="8"/>
      <c r="D143" s="9"/>
      <c r="E143" s="9"/>
      <c r="F143" s="70" t="s">
        <v>192</v>
      </c>
      <c r="G143" s="5" t="s">
        <v>215</v>
      </c>
      <c r="H143" s="5" t="s">
        <v>215</v>
      </c>
      <c r="I143" s="67" t="s">
        <v>215</v>
      </c>
      <c r="J143" s="68" t="e">
        <f t="shared" si="0"/>
        <v>#VALUE!</v>
      </c>
    </row>
    <row r="144" spans="2:10" x14ac:dyDescent="0.25">
      <c r="B144" s="18">
        <v>3</v>
      </c>
      <c r="C144" s="8"/>
      <c r="D144" s="9"/>
      <c r="E144" s="9"/>
      <c r="F144" s="70" t="s">
        <v>3</v>
      </c>
      <c r="G144" s="5" t="s">
        <v>215</v>
      </c>
      <c r="H144" s="5" t="s">
        <v>215</v>
      </c>
      <c r="I144" s="67" t="s">
        <v>215</v>
      </c>
      <c r="J144" s="68" t="e">
        <f t="shared" si="0"/>
        <v>#VALUE!</v>
      </c>
    </row>
    <row r="145" spans="2:10" x14ac:dyDescent="0.25">
      <c r="B145" s="8"/>
      <c r="C145" s="12">
        <v>31</v>
      </c>
      <c r="D145" s="12"/>
      <c r="E145" s="12"/>
      <c r="F145" s="69" t="s">
        <v>4</v>
      </c>
      <c r="G145" s="5" t="s">
        <v>215</v>
      </c>
      <c r="H145" s="5" t="s">
        <v>215</v>
      </c>
      <c r="I145" s="67" t="s">
        <v>215</v>
      </c>
      <c r="J145" s="68" t="e">
        <f t="shared" si="0"/>
        <v>#VALUE!</v>
      </c>
    </row>
    <row r="146" spans="2:10" x14ac:dyDescent="0.25">
      <c r="B146" s="8"/>
      <c r="C146" s="8"/>
      <c r="D146" s="8">
        <v>311</v>
      </c>
      <c r="E146" s="8"/>
      <c r="F146" s="8" t="s">
        <v>31</v>
      </c>
      <c r="G146" s="5" t="s">
        <v>215</v>
      </c>
      <c r="H146" s="5" t="s">
        <v>215</v>
      </c>
      <c r="I146" s="67" t="s">
        <v>215</v>
      </c>
      <c r="J146" s="68" t="e">
        <f t="shared" si="0"/>
        <v>#VALUE!</v>
      </c>
    </row>
    <row r="147" spans="2:10" x14ac:dyDescent="0.25">
      <c r="B147" s="8"/>
      <c r="C147" s="8"/>
      <c r="D147" s="8"/>
      <c r="E147" s="8">
        <v>3111</v>
      </c>
      <c r="F147" s="8" t="s">
        <v>32</v>
      </c>
      <c r="G147" s="5" t="s">
        <v>215</v>
      </c>
      <c r="H147" s="5" t="s">
        <v>215</v>
      </c>
      <c r="I147" s="67" t="s">
        <v>215</v>
      </c>
      <c r="J147" s="68" t="e">
        <f t="shared" si="0"/>
        <v>#VALUE!</v>
      </c>
    </row>
    <row r="148" spans="2:10" x14ac:dyDescent="0.25">
      <c r="B148" s="8"/>
      <c r="C148" s="8"/>
      <c r="D148" s="8"/>
      <c r="E148" s="8">
        <v>3112</v>
      </c>
      <c r="F148" s="8" t="s">
        <v>180</v>
      </c>
      <c r="G148" s="5"/>
      <c r="H148" s="5"/>
      <c r="I148" s="67"/>
      <c r="J148" s="68" t="e">
        <f t="shared" si="0"/>
        <v>#DIV/0!</v>
      </c>
    </row>
    <row r="149" spans="2:10" x14ac:dyDescent="0.25">
      <c r="B149" s="8"/>
      <c r="C149" s="8"/>
      <c r="D149" s="8"/>
      <c r="E149" s="8">
        <v>3113</v>
      </c>
      <c r="F149" s="8" t="s">
        <v>95</v>
      </c>
      <c r="G149" s="5" t="s">
        <v>215</v>
      </c>
      <c r="H149" s="5" t="s">
        <v>215</v>
      </c>
      <c r="I149" s="67" t="s">
        <v>215</v>
      </c>
      <c r="J149" s="68" t="e">
        <f t="shared" si="0"/>
        <v>#VALUE!</v>
      </c>
    </row>
    <row r="150" spans="2:10" x14ac:dyDescent="0.25">
      <c r="B150" s="8"/>
      <c r="C150" s="8"/>
      <c r="D150" s="8"/>
      <c r="E150" s="8">
        <v>3114</v>
      </c>
      <c r="F150" s="8" t="s">
        <v>97</v>
      </c>
      <c r="G150" s="5" t="s">
        <v>215</v>
      </c>
      <c r="H150" s="5" t="s">
        <v>215</v>
      </c>
      <c r="I150" s="67" t="s">
        <v>215</v>
      </c>
      <c r="J150" s="68" t="e">
        <f t="shared" si="0"/>
        <v>#VALUE!</v>
      </c>
    </row>
    <row r="151" spans="2:10" x14ac:dyDescent="0.25">
      <c r="B151" s="8"/>
      <c r="C151" s="8"/>
      <c r="D151" s="8">
        <v>312</v>
      </c>
      <c r="E151" s="8"/>
      <c r="F151" s="8" t="s">
        <v>99</v>
      </c>
      <c r="G151" s="5"/>
      <c r="H151" s="5"/>
      <c r="I151" s="67"/>
      <c r="J151" s="68" t="e">
        <f t="shared" si="0"/>
        <v>#DIV/0!</v>
      </c>
    </row>
    <row r="152" spans="2:10" x14ac:dyDescent="0.25">
      <c r="B152" s="8"/>
      <c r="C152" s="8"/>
      <c r="D152" s="8"/>
      <c r="E152" s="8">
        <v>3121</v>
      </c>
      <c r="F152" s="8" t="s">
        <v>99</v>
      </c>
      <c r="G152" s="5"/>
      <c r="H152" s="5"/>
      <c r="I152" s="67"/>
      <c r="J152" s="68" t="e">
        <f t="shared" si="0"/>
        <v>#DIV/0!</v>
      </c>
    </row>
    <row r="153" spans="2:10" x14ac:dyDescent="0.25">
      <c r="B153" s="8"/>
      <c r="C153" s="8"/>
      <c r="D153" s="8">
        <v>313</v>
      </c>
      <c r="E153" s="8"/>
      <c r="F153" s="8" t="s">
        <v>102</v>
      </c>
      <c r="G153" s="5" t="s">
        <v>215</v>
      </c>
      <c r="H153" s="5" t="s">
        <v>215</v>
      </c>
      <c r="I153" s="67" t="s">
        <v>215</v>
      </c>
      <c r="J153" s="68" t="e">
        <f t="shared" si="0"/>
        <v>#VALUE!</v>
      </c>
    </row>
    <row r="154" spans="2:10" x14ac:dyDescent="0.25">
      <c r="B154" s="8"/>
      <c r="C154" s="8"/>
      <c r="D154" s="8"/>
      <c r="E154" s="8">
        <v>3132</v>
      </c>
      <c r="F154" s="8" t="s">
        <v>104</v>
      </c>
      <c r="G154" s="5" t="s">
        <v>215</v>
      </c>
      <c r="H154" s="5" t="s">
        <v>215</v>
      </c>
      <c r="I154" s="67" t="s">
        <v>215</v>
      </c>
      <c r="J154" s="68" t="e">
        <f t="shared" si="0"/>
        <v>#VALUE!</v>
      </c>
    </row>
    <row r="155" spans="2:10" x14ac:dyDescent="0.25">
      <c r="B155" s="8"/>
      <c r="C155" s="8">
        <v>32</v>
      </c>
      <c r="D155" s="9"/>
      <c r="E155" s="9"/>
      <c r="F155" s="8" t="s">
        <v>11</v>
      </c>
      <c r="G155" s="5" t="s">
        <v>215</v>
      </c>
      <c r="H155" s="5" t="s">
        <v>215</v>
      </c>
      <c r="I155" s="67" t="s">
        <v>215</v>
      </c>
      <c r="J155" s="68" t="e">
        <f t="shared" si="0"/>
        <v>#VALUE!</v>
      </c>
    </row>
    <row r="156" spans="2:10" x14ac:dyDescent="0.25">
      <c r="B156" s="8"/>
      <c r="C156" s="8"/>
      <c r="D156" s="8">
        <v>321</v>
      </c>
      <c r="E156" s="8"/>
      <c r="F156" s="8" t="s">
        <v>33</v>
      </c>
      <c r="G156" s="5" t="s">
        <v>215</v>
      </c>
      <c r="H156" s="5" t="s">
        <v>215</v>
      </c>
      <c r="I156" s="67" t="s">
        <v>215</v>
      </c>
      <c r="J156" s="68" t="e">
        <f t="shared" si="0"/>
        <v>#VALUE!</v>
      </c>
    </row>
    <row r="157" spans="2:10" x14ac:dyDescent="0.25">
      <c r="B157" s="8"/>
      <c r="C157" s="18"/>
      <c r="D157" s="8"/>
      <c r="E157" s="8">
        <v>3211</v>
      </c>
      <c r="F157" s="8" t="s">
        <v>34</v>
      </c>
      <c r="G157" s="5"/>
      <c r="H157" s="5"/>
      <c r="I157" s="67"/>
      <c r="J157" s="68" t="e">
        <f t="shared" si="0"/>
        <v>#DIV/0!</v>
      </c>
    </row>
    <row r="158" spans="2:10" x14ac:dyDescent="0.25">
      <c r="B158" s="8"/>
      <c r="C158" s="18"/>
      <c r="D158" s="9"/>
      <c r="E158" s="9">
        <v>3212</v>
      </c>
      <c r="F158" s="9" t="s">
        <v>181</v>
      </c>
      <c r="G158" s="5" t="s">
        <v>215</v>
      </c>
      <c r="H158" s="5" t="s">
        <v>215</v>
      </c>
      <c r="I158" s="67" t="s">
        <v>215</v>
      </c>
      <c r="J158" s="68" t="e">
        <f t="shared" si="0"/>
        <v>#VALUE!</v>
      </c>
    </row>
    <row r="159" spans="2:10" x14ac:dyDescent="0.25">
      <c r="B159" s="8"/>
      <c r="C159" s="8"/>
      <c r="D159" s="9"/>
      <c r="E159" s="9">
        <v>3213</v>
      </c>
      <c r="F159" s="9" t="s">
        <v>111</v>
      </c>
      <c r="G159" s="5"/>
      <c r="H159" s="5"/>
      <c r="I159" s="67"/>
      <c r="J159" s="68" t="e">
        <f t="shared" si="0"/>
        <v>#DIV/0!</v>
      </c>
    </row>
    <row r="160" spans="2:10" x14ac:dyDescent="0.25">
      <c r="B160" s="8"/>
      <c r="C160" s="8"/>
      <c r="D160" s="9">
        <v>322</v>
      </c>
      <c r="E160" s="9"/>
      <c r="F160" s="9" t="s">
        <v>113</v>
      </c>
      <c r="G160" s="5" t="s">
        <v>215</v>
      </c>
      <c r="H160" s="5" t="s">
        <v>215</v>
      </c>
      <c r="I160" s="67" t="s">
        <v>215</v>
      </c>
      <c r="J160" s="68" t="e">
        <f t="shared" si="0"/>
        <v>#VALUE!</v>
      </c>
    </row>
    <row r="161" spans="2:10" x14ac:dyDescent="0.25">
      <c r="B161" s="8"/>
      <c r="C161" s="8"/>
      <c r="D161" s="9"/>
      <c r="E161" s="9">
        <v>3221</v>
      </c>
      <c r="F161" s="9" t="s">
        <v>115</v>
      </c>
      <c r="G161" s="5" t="s">
        <v>215</v>
      </c>
      <c r="H161" s="5" t="s">
        <v>215</v>
      </c>
      <c r="I161" s="67" t="s">
        <v>215</v>
      </c>
      <c r="J161" s="68" t="e">
        <f t="shared" si="0"/>
        <v>#VALUE!</v>
      </c>
    </row>
    <row r="162" spans="2:10" x14ac:dyDescent="0.25">
      <c r="B162" s="8"/>
      <c r="C162" s="8"/>
      <c r="D162" s="9"/>
      <c r="E162" s="9">
        <v>3222</v>
      </c>
      <c r="F162" s="9" t="s">
        <v>117</v>
      </c>
      <c r="G162" s="5" t="s">
        <v>215</v>
      </c>
      <c r="H162" s="5" t="s">
        <v>215</v>
      </c>
      <c r="I162" s="67" t="s">
        <v>215</v>
      </c>
      <c r="J162" s="68" t="e">
        <f t="shared" si="0"/>
        <v>#VALUE!</v>
      </c>
    </row>
    <row r="163" spans="2:10" x14ac:dyDescent="0.25">
      <c r="B163" s="8"/>
      <c r="C163" s="8"/>
      <c r="D163" s="9"/>
      <c r="E163" s="9">
        <v>3223</v>
      </c>
      <c r="F163" s="9" t="s">
        <v>119</v>
      </c>
      <c r="G163" s="5" t="s">
        <v>215</v>
      </c>
      <c r="H163" s="5" t="s">
        <v>215</v>
      </c>
      <c r="I163" s="67" t="s">
        <v>215</v>
      </c>
      <c r="J163" s="68" t="e">
        <f t="shared" si="0"/>
        <v>#VALUE!</v>
      </c>
    </row>
    <row r="164" spans="2:10" x14ac:dyDescent="0.25">
      <c r="B164" s="8"/>
      <c r="C164" s="8"/>
      <c r="D164" s="9"/>
      <c r="E164" s="9">
        <v>3224</v>
      </c>
      <c r="F164" s="9" t="s">
        <v>182</v>
      </c>
      <c r="G164" s="5"/>
      <c r="H164" s="5"/>
      <c r="I164" s="67"/>
      <c r="J164" s="68" t="e">
        <f t="shared" si="0"/>
        <v>#DIV/0!</v>
      </c>
    </row>
    <row r="165" spans="2:10" x14ac:dyDescent="0.25">
      <c r="B165" s="8"/>
      <c r="C165" s="8"/>
      <c r="D165" s="9"/>
      <c r="E165" s="9">
        <v>3225</v>
      </c>
      <c r="F165" s="9" t="s">
        <v>123</v>
      </c>
      <c r="G165" s="5"/>
      <c r="H165" s="5"/>
      <c r="I165" s="67"/>
      <c r="J165" s="68" t="e">
        <f t="shared" si="0"/>
        <v>#DIV/0!</v>
      </c>
    </row>
    <row r="166" spans="2:10" x14ac:dyDescent="0.25">
      <c r="B166" s="8"/>
      <c r="C166" s="8"/>
      <c r="D166" s="9"/>
      <c r="E166" s="9">
        <v>3227</v>
      </c>
      <c r="F166" s="9" t="s">
        <v>183</v>
      </c>
      <c r="G166" s="5"/>
      <c r="H166" s="5"/>
      <c r="I166" s="67"/>
      <c r="J166" s="68" t="e">
        <f t="shared" si="0"/>
        <v>#DIV/0!</v>
      </c>
    </row>
    <row r="167" spans="2:10" x14ac:dyDescent="0.25">
      <c r="B167" s="8"/>
      <c r="C167" s="8"/>
      <c r="D167" s="9">
        <v>323</v>
      </c>
      <c r="E167" s="9"/>
      <c r="F167" s="9" t="s">
        <v>127</v>
      </c>
      <c r="G167" s="5" t="s">
        <v>215</v>
      </c>
      <c r="H167" s="5" t="s">
        <v>215</v>
      </c>
      <c r="I167" s="67" t="s">
        <v>215</v>
      </c>
      <c r="J167" s="68" t="e">
        <f t="shared" si="0"/>
        <v>#VALUE!</v>
      </c>
    </row>
    <row r="168" spans="2:10" x14ac:dyDescent="0.25">
      <c r="B168" s="8"/>
      <c r="C168" s="8"/>
      <c r="D168" s="9"/>
      <c r="E168" s="9">
        <v>3231</v>
      </c>
      <c r="F168" s="9" t="s">
        <v>129</v>
      </c>
      <c r="G168" s="5"/>
      <c r="H168" s="5"/>
      <c r="I168" s="67"/>
      <c r="J168" s="68" t="e">
        <f t="shared" si="0"/>
        <v>#DIV/0!</v>
      </c>
    </row>
    <row r="169" spans="2:10" x14ac:dyDescent="0.25">
      <c r="B169" s="8"/>
      <c r="C169" s="8"/>
      <c r="D169" s="9"/>
      <c r="E169" s="9">
        <v>3232</v>
      </c>
      <c r="F169" s="9" t="s">
        <v>131</v>
      </c>
      <c r="G169" s="5"/>
      <c r="H169" s="5"/>
      <c r="I169" s="67"/>
      <c r="J169" s="68" t="e">
        <f t="shared" si="0"/>
        <v>#DIV/0!</v>
      </c>
    </row>
    <row r="170" spans="2:10" x14ac:dyDescent="0.25">
      <c r="B170" s="8"/>
      <c r="C170" s="8"/>
      <c r="D170" s="9"/>
      <c r="E170" s="9">
        <v>3233</v>
      </c>
      <c r="F170" s="9" t="s">
        <v>133</v>
      </c>
      <c r="G170" s="5" t="s">
        <v>215</v>
      </c>
      <c r="H170" s="5" t="s">
        <v>215</v>
      </c>
      <c r="I170" s="67" t="s">
        <v>215</v>
      </c>
      <c r="J170" s="68" t="e">
        <f t="shared" si="0"/>
        <v>#VALUE!</v>
      </c>
    </row>
    <row r="171" spans="2:10" x14ac:dyDescent="0.25">
      <c r="B171" s="8"/>
      <c r="C171" s="8"/>
      <c r="D171" s="9"/>
      <c r="E171" s="9">
        <v>3234</v>
      </c>
      <c r="F171" s="9" t="s">
        <v>135</v>
      </c>
      <c r="G171" s="5" t="s">
        <v>215</v>
      </c>
      <c r="H171" s="5" t="s">
        <v>215</v>
      </c>
      <c r="I171" s="67" t="s">
        <v>215</v>
      </c>
      <c r="J171" s="68" t="e">
        <f t="shared" si="0"/>
        <v>#VALUE!</v>
      </c>
    </row>
    <row r="172" spans="2:10" x14ac:dyDescent="0.25">
      <c r="B172" s="8"/>
      <c r="C172" s="8"/>
      <c r="D172" s="9"/>
      <c r="E172" s="9">
        <v>3235</v>
      </c>
      <c r="F172" s="9" t="s">
        <v>137</v>
      </c>
      <c r="G172" s="5" t="s">
        <v>215</v>
      </c>
      <c r="H172" s="5" t="s">
        <v>215</v>
      </c>
      <c r="I172" s="67" t="s">
        <v>215</v>
      </c>
      <c r="J172" s="68" t="e">
        <f t="shared" si="0"/>
        <v>#VALUE!</v>
      </c>
    </row>
    <row r="173" spans="2:10" x14ac:dyDescent="0.25">
      <c r="B173" s="8"/>
      <c r="C173" s="8"/>
      <c r="D173" s="9"/>
      <c r="E173" s="9">
        <v>3236</v>
      </c>
      <c r="F173" s="9" t="s">
        <v>139</v>
      </c>
      <c r="G173" s="5"/>
      <c r="H173" s="5"/>
      <c r="I173" s="67"/>
      <c r="J173" s="68" t="e">
        <f t="shared" si="0"/>
        <v>#DIV/0!</v>
      </c>
    </row>
    <row r="174" spans="2:10" x14ac:dyDescent="0.25">
      <c r="B174" s="8"/>
      <c r="C174" s="8"/>
      <c r="D174" s="9"/>
      <c r="E174" s="9">
        <v>3237</v>
      </c>
      <c r="F174" s="9" t="s">
        <v>141</v>
      </c>
      <c r="G174" s="5" t="s">
        <v>215</v>
      </c>
      <c r="H174" s="5" t="s">
        <v>215</v>
      </c>
      <c r="I174" s="67" t="s">
        <v>215</v>
      </c>
      <c r="J174" s="68" t="e">
        <f t="shared" si="0"/>
        <v>#VALUE!</v>
      </c>
    </row>
    <row r="175" spans="2:10" x14ac:dyDescent="0.25">
      <c r="B175" s="8"/>
      <c r="C175" s="8"/>
      <c r="D175" s="9"/>
      <c r="E175" s="9">
        <v>3238</v>
      </c>
      <c r="F175" s="9" t="s">
        <v>143</v>
      </c>
      <c r="G175" s="5"/>
      <c r="H175" s="5"/>
      <c r="I175" s="67"/>
      <c r="J175" s="68" t="e">
        <f t="shared" si="0"/>
        <v>#DIV/0!</v>
      </c>
    </row>
    <row r="176" spans="2:10" x14ac:dyDescent="0.25">
      <c r="B176" s="8"/>
      <c r="C176" s="8"/>
      <c r="D176" s="9"/>
      <c r="E176" s="9">
        <v>3239</v>
      </c>
      <c r="F176" s="9" t="s">
        <v>145</v>
      </c>
      <c r="G176" s="5"/>
      <c r="H176" s="5"/>
      <c r="I176" s="67"/>
      <c r="J176" s="68" t="e">
        <f t="shared" si="0"/>
        <v>#DIV/0!</v>
      </c>
    </row>
    <row r="177" spans="2:10" x14ac:dyDescent="0.25">
      <c r="B177" s="10" t="s">
        <v>193</v>
      </c>
      <c r="C177" s="8"/>
      <c r="D177" s="9"/>
      <c r="E177" s="9"/>
      <c r="F177" s="70" t="s">
        <v>194</v>
      </c>
      <c r="G177" s="5">
        <v>9290</v>
      </c>
      <c r="H177" s="5">
        <v>9290</v>
      </c>
      <c r="I177" s="91">
        <v>13029.17</v>
      </c>
      <c r="J177" s="68">
        <f t="shared" si="0"/>
        <v>140.24940796555435</v>
      </c>
    </row>
    <row r="178" spans="2:10" x14ac:dyDescent="0.25">
      <c r="B178" s="18">
        <v>61</v>
      </c>
      <c r="C178" s="8"/>
      <c r="D178" s="9"/>
      <c r="E178" s="9"/>
      <c r="F178" s="70" t="s">
        <v>195</v>
      </c>
      <c r="G178" s="5">
        <v>7963</v>
      </c>
      <c r="H178" s="5">
        <v>7963</v>
      </c>
      <c r="I178" s="67">
        <v>6237.5</v>
      </c>
      <c r="J178" s="68">
        <f t="shared" si="0"/>
        <v>78.331031018460379</v>
      </c>
    </row>
    <row r="179" spans="2:10" x14ac:dyDescent="0.25">
      <c r="B179" s="18">
        <v>3</v>
      </c>
      <c r="C179" s="8"/>
      <c r="D179" s="9"/>
      <c r="E179" s="9"/>
      <c r="F179" s="70" t="s">
        <v>3</v>
      </c>
      <c r="G179" s="5" t="s">
        <v>215</v>
      </c>
      <c r="H179" s="5" t="s">
        <v>215</v>
      </c>
      <c r="I179" s="67" t="s">
        <v>215</v>
      </c>
      <c r="J179" s="68" t="e">
        <f t="shared" si="0"/>
        <v>#VALUE!</v>
      </c>
    </row>
    <row r="180" spans="2:10" x14ac:dyDescent="0.25">
      <c r="B180" s="8"/>
      <c r="C180" s="8">
        <v>32</v>
      </c>
      <c r="D180" s="9"/>
      <c r="E180" s="9"/>
      <c r="F180" s="21" t="s">
        <v>11</v>
      </c>
      <c r="G180" s="5" t="s">
        <v>215</v>
      </c>
      <c r="H180" s="5" t="s">
        <v>215</v>
      </c>
      <c r="I180" s="67"/>
      <c r="J180" s="68" t="e">
        <f t="shared" si="0"/>
        <v>#VALUE!</v>
      </c>
    </row>
    <row r="181" spans="2:10" x14ac:dyDescent="0.25">
      <c r="B181" s="8"/>
      <c r="C181" s="8"/>
      <c r="D181" s="9">
        <v>322</v>
      </c>
      <c r="E181" s="9"/>
      <c r="F181" s="21" t="s">
        <v>113</v>
      </c>
      <c r="G181" s="5" t="s">
        <v>215</v>
      </c>
      <c r="H181" s="5" t="s">
        <v>215</v>
      </c>
      <c r="I181" s="67"/>
      <c r="J181" s="68" t="e">
        <f t="shared" si="0"/>
        <v>#VALUE!</v>
      </c>
    </row>
    <row r="182" spans="2:10" x14ac:dyDescent="0.25">
      <c r="B182" s="8"/>
      <c r="C182" s="8"/>
      <c r="D182" s="9"/>
      <c r="E182" s="9">
        <v>3225</v>
      </c>
      <c r="F182" s="21" t="s">
        <v>123</v>
      </c>
      <c r="G182" s="5" t="s">
        <v>215</v>
      </c>
      <c r="H182" s="5" t="s">
        <v>215</v>
      </c>
      <c r="I182" s="67"/>
      <c r="J182" s="68" t="e">
        <f t="shared" si="0"/>
        <v>#VALUE!</v>
      </c>
    </row>
    <row r="183" spans="2:10" x14ac:dyDescent="0.25">
      <c r="B183" s="8"/>
      <c r="C183" s="8"/>
      <c r="D183" s="9">
        <v>323</v>
      </c>
      <c r="E183" s="9"/>
      <c r="F183" s="21" t="s">
        <v>127</v>
      </c>
      <c r="G183" s="5" t="s">
        <v>215</v>
      </c>
      <c r="H183" s="5" t="s">
        <v>215</v>
      </c>
      <c r="I183" s="67"/>
      <c r="J183" s="68" t="e">
        <f t="shared" si="0"/>
        <v>#VALUE!</v>
      </c>
    </row>
    <row r="184" spans="2:10" x14ac:dyDescent="0.25">
      <c r="B184" s="8"/>
      <c r="C184" s="8"/>
      <c r="D184" s="9"/>
      <c r="E184" s="9">
        <v>3232</v>
      </c>
      <c r="F184" s="21" t="s">
        <v>131</v>
      </c>
      <c r="G184" s="5" t="s">
        <v>215</v>
      </c>
      <c r="H184" s="5" t="s">
        <v>215</v>
      </c>
      <c r="I184" s="67"/>
      <c r="J184" s="68" t="e">
        <f t="shared" si="0"/>
        <v>#VALUE!</v>
      </c>
    </row>
    <row r="185" spans="2:10" x14ac:dyDescent="0.25">
      <c r="B185" s="8"/>
      <c r="C185" s="8">
        <v>37</v>
      </c>
      <c r="D185" s="9"/>
      <c r="E185" s="9"/>
      <c r="F185" s="9" t="s">
        <v>187</v>
      </c>
      <c r="G185" s="5"/>
      <c r="H185" s="5"/>
      <c r="I185" s="67" t="s">
        <v>215</v>
      </c>
      <c r="J185" s="68" t="e">
        <f t="shared" si="0"/>
        <v>#VALUE!</v>
      </c>
    </row>
    <row r="186" spans="2:10" x14ac:dyDescent="0.25">
      <c r="B186" s="8"/>
      <c r="C186" s="8"/>
      <c r="D186" s="9">
        <v>372</v>
      </c>
      <c r="E186" s="9"/>
      <c r="F186" s="9" t="s">
        <v>166</v>
      </c>
      <c r="G186" s="5"/>
      <c r="H186" s="5"/>
      <c r="I186" s="67" t="s">
        <v>215</v>
      </c>
      <c r="J186" s="68" t="e">
        <f t="shared" si="0"/>
        <v>#VALUE!</v>
      </c>
    </row>
    <row r="187" spans="2:10" x14ac:dyDescent="0.25">
      <c r="B187" s="8"/>
      <c r="C187" s="8"/>
      <c r="D187" s="9"/>
      <c r="E187" s="9">
        <v>3721</v>
      </c>
      <c r="F187" s="9" t="s">
        <v>168</v>
      </c>
      <c r="G187" s="5"/>
      <c r="H187" s="5"/>
      <c r="I187" s="67"/>
      <c r="J187" s="68" t="e">
        <f t="shared" si="0"/>
        <v>#DIV/0!</v>
      </c>
    </row>
    <row r="188" spans="2:10" x14ac:dyDescent="0.25">
      <c r="B188" s="8"/>
      <c r="C188" s="8"/>
      <c r="D188" s="9"/>
      <c r="E188" s="9">
        <v>3722</v>
      </c>
      <c r="F188" s="9" t="s">
        <v>170</v>
      </c>
      <c r="G188" s="5"/>
      <c r="H188" s="5"/>
      <c r="I188" s="67" t="s">
        <v>215</v>
      </c>
      <c r="J188" s="68" t="e">
        <f t="shared" si="0"/>
        <v>#VALUE!</v>
      </c>
    </row>
    <row r="189" spans="2:10" x14ac:dyDescent="0.25">
      <c r="B189" s="18">
        <v>4</v>
      </c>
      <c r="C189" s="11"/>
      <c r="D189" s="11"/>
      <c r="E189" s="11"/>
      <c r="F189" s="71" t="s">
        <v>5</v>
      </c>
      <c r="G189" s="5">
        <v>7963</v>
      </c>
      <c r="H189" s="5">
        <v>7963</v>
      </c>
      <c r="I189" s="67">
        <v>6237.5</v>
      </c>
      <c r="J189" s="68">
        <f t="shared" si="0"/>
        <v>78.331031018460379</v>
      </c>
    </row>
    <row r="190" spans="2:10" x14ac:dyDescent="0.25">
      <c r="B190" s="10"/>
      <c r="C190" s="12">
        <v>41</v>
      </c>
      <c r="D190" s="12"/>
      <c r="E190" s="12"/>
      <c r="F190" s="72" t="s">
        <v>6</v>
      </c>
      <c r="G190" s="5"/>
      <c r="H190" s="5"/>
      <c r="I190" s="67"/>
      <c r="J190" s="68" t="e">
        <f t="shared" si="0"/>
        <v>#DIV/0!</v>
      </c>
    </row>
    <row r="191" spans="2:10" x14ac:dyDescent="0.25">
      <c r="B191" s="12"/>
      <c r="C191" s="12"/>
      <c r="D191" s="8">
        <v>411</v>
      </c>
      <c r="E191" s="8"/>
      <c r="F191" s="8" t="s">
        <v>35</v>
      </c>
      <c r="G191" s="5"/>
      <c r="H191" s="5"/>
      <c r="I191" s="67"/>
      <c r="J191" s="68" t="e">
        <f t="shared" si="0"/>
        <v>#DIV/0!</v>
      </c>
    </row>
    <row r="192" spans="2:10" x14ac:dyDescent="0.25">
      <c r="B192" s="12"/>
      <c r="C192" s="12"/>
      <c r="D192" s="8"/>
      <c r="E192" s="8">
        <v>4111</v>
      </c>
      <c r="F192" s="8" t="s">
        <v>36</v>
      </c>
      <c r="G192" s="5"/>
      <c r="H192" s="5"/>
      <c r="I192" s="67"/>
      <c r="J192" s="68" t="e">
        <f t="shared" si="0"/>
        <v>#DIV/0!</v>
      </c>
    </row>
    <row r="193" spans="2:10" x14ac:dyDescent="0.25">
      <c r="B193" s="12"/>
      <c r="C193" s="12">
        <v>42</v>
      </c>
      <c r="D193" s="8"/>
      <c r="E193" s="25"/>
      <c r="F193" s="8" t="s">
        <v>196</v>
      </c>
      <c r="G193" s="5">
        <v>1327</v>
      </c>
      <c r="H193" s="5">
        <v>1327</v>
      </c>
      <c r="I193" s="67" t="s">
        <v>215</v>
      </c>
      <c r="J193" s="68" t="e">
        <f t="shared" si="0"/>
        <v>#VALUE!</v>
      </c>
    </row>
    <row r="194" spans="2:10" x14ac:dyDescent="0.25">
      <c r="B194" s="12"/>
      <c r="C194" s="12"/>
      <c r="D194" s="8">
        <v>422</v>
      </c>
      <c r="E194" s="8"/>
      <c r="F194" s="8" t="s">
        <v>197</v>
      </c>
      <c r="G194" s="5">
        <v>1327</v>
      </c>
      <c r="H194" s="5">
        <v>1327</v>
      </c>
      <c r="I194" s="67" t="s">
        <v>215</v>
      </c>
      <c r="J194" s="68" t="e">
        <f t="shared" si="0"/>
        <v>#VALUE!</v>
      </c>
    </row>
    <row r="195" spans="2:10" x14ac:dyDescent="0.25">
      <c r="B195" s="12"/>
      <c r="C195" s="12"/>
      <c r="D195" s="8"/>
      <c r="E195" s="8">
        <v>4221</v>
      </c>
      <c r="F195" s="8" t="s">
        <v>198</v>
      </c>
      <c r="G195" s="5">
        <v>1327</v>
      </c>
      <c r="H195" s="5">
        <v>1327</v>
      </c>
      <c r="I195" s="67" t="s">
        <v>215</v>
      </c>
      <c r="J195" s="68" t="e">
        <f t="shared" si="0"/>
        <v>#VALUE!</v>
      </c>
    </row>
    <row r="196" spans="2:10" x14ac:dyDescent="0.25">
      <c r="B196" s="12"/>
      <c r="C196" s="12"/>
      <c r="D196" s="8"/>
      <c r="E196" s="8">
        <v>4222</v>
      </c>
      <c r="F196" s="8"/>
      <c r="G196" s="5"/>
      <c r="H196" s="5"/>
      <c r="I196" s="67"/>
      <c r="J196" s="68" t="e">
        <f t="shared" si="0"/>
        <v>#DIV/0!</v>
      </c>
    </row>
    <row r="197" spans="2:10" x14ac:dyDescent="0.25">
      <c r="B197" s="12"/>
      <c r="C197" s="12"/>
      <c r="D197" s="8"/>
      <c r="E197" s="8">
        <v>4223</v>
      </c>
      <c r="F197" s="8" t="s">
        <v>199</v>
      </c>
      <c r="G197" s="5"/>
      <c r="H197" s="5"/>
      <c r="I197" s="67"/>
      <c r="J197" s="68" t="e">
        <f t="shared" si="0"/>
        <v>#DIV/0!</v>
      </c>
    </row>
    <row r="198" spans="2:10" x14ac:dyDescent="0.25">
      <c r="B198" s="12"/>
      <c r="C198" s="12"/>
      <c r="D198" s="8"/>
      <c r="E198" s="8">
        <v>4224</v>
      </c>
      <c r="F198" s="8" t="s">
        <v>200</v>
      </c>
      <c r="G198" s="5"/>
      <c r="H198" s="5"/>
      <c r="I198" s="67"/>
      <c r="J198" s="68" t="e">
        <f t="shared" si="0"/>
        <v>#DIV/0!</v>
      </c>
    </row>
    <row r="199" spans="2:10" x14ac:dyDescent="0.25">
      <c r="B199" s="12"/>
      <c r="C199" s="12"/>
      <c r="D199" s="8"/>
      <c r="E199" s="8">
        <v>4227</v>
      </c>
      <c r="F199" s="8" t="s">
        <v>201</v>
      </c>
      <c r="G199" s="5"/>
      <c r="H199" s="5"/>
      <c r="I199" s="67"/>
      <c r="J199" s="68" t="e">
        <f t="shared" si="0"/>
        <v>#DIV/0!</v>
      </c>
    </row>
    <row r="200" spans="2:10" x14ac:dyDescent="0.25">
      <c r="B200" s="12"/>
      <c r="C200" s="12">
        <v>45</v>
      </c>
      <c r="D200" s="8"/>
      <c r="E200" s="8"/>
      <c r="F200" s="8" t="s">
        <v>220</v>
      </c>
      <c r="G200" s="5">
        <v>6636</v>
      </c>
      <c r="H200" s="5">
        <v>6636</v>
      </c>
      <c r="I200" s="67">
        <v>6237.5</v>
      </c>
      <c r="J200" s="68">
        <f t="shared" si="0"/>
        <v>93.994876431585297</v>
      </c>
    </row>
    <row r="201" spans="2:10" x14ac:dyDescent="0.25">
      <c r="B201" s="12"/>
      <c r="C201" s="12"/>
      <c r="D201" s="8">
        <v>451</v>
      </c>
      <c r="E201" s="8"/>
      <c r="F201" s="8" t="s">
        <v>221</v>
      </c>
      <c r="G201" s="5">
        <v>6636</v>
      </c>
      <c r="H201" s="5">
        <v>6636</v>
      </c>
      <c r="I201" s="67">
        <v>6237.5</v>
      </c>
      <c r="J201" s="68">
        <f t="shared" si="0"/>
        <v>93.994876431585297</v>
      </c>
    </row>
    <row r="202" spans="2:10" x14ac:dyDescent="0.25">
      <c r="B202" s="12"/>
      <c r="C202" s="12"/>
      <c r="D202" s="8"/>
      <c r="E202" s="8">
        <v>4511</v>
      </c>
      <c r="F202" s="8" t="s">
        <v>221</v>
      </c>
      <c r="G202" s="5">
        <v>6636</v>
      </c>
      <c r="H202" s="5">
        <v>6636</v>
      </c>
      <c r="I202" s="67">
        <v>6237.5</v>
      </c>
      <c r="J202" s="68">
        <f t="shared" si="0"/>
        <v>93.994876431585297</v>
      </c>
    </row>
    <row r="203" spans="2:10" x14ac:dyDescent="0.25">
      <c r="B203" s="12"/>
      <c r="C203" s="12"/>
      <c r="D203" s="8"/>
      <c r="E203" s="8"/>
      <c r="F203" s="8"/>
      <c r="G203" s="5"/>
      <c r="H203" s="5"/>
      <c r="I203" s="67"/>
      <c r="J203" s="68"/>
    </row>
    <row r="204" spans="2:10" x14ac:dyDescent="0.25">
      <c r="B204" s="18">
        <v>52</v>
      </c>
      <c r="C204" s="8"/>
      <c r="D204" s="9"/>
      <c r="E204" s="9"/>
      <c r="F204" s="70" t="s">
        <v>202</v>
      </c>
      <c r="G204" s="5">
        <v>1327</v>
      </c>
      <c r="H204" s="5">
        <v>1327</v>
      </c>
      <c r="I204" s="67">
        <v>6791.67</v>
      </c>
      <c r="J204" s="68">
        <f t="shared" si="0"/>
        <v>511.8063300678221</v>
      </c>
    </row>
    <row r="205" spans="2:10" x14ac:dyDescent="0.25">
      <c r="B205" s="18">
        <v>3</v>
      </c>
      <c r="C205" s="8"/>
      <c r="D205" s="9"/>
      <c r="E205" s="9"/>
      <c r="F205" s="70" t="s">
        <v>3</v>
      </c>
      <c r="G205" s="5">
        <v>1327</v>
      </c>
      <c r="H205" s="5">
        <v>1327</v>
      </c>
      <c r="I205" s="67">
        <v>6791.67</v>
      </c>
      <c r="J205" s="68">
        <f t="shared" si="0"/>
        <v>511.8063300678221</v>
      </c>
    </row>
    <row r="206" spans="2:10" x14ac:dyDescent="0.25">
      <c r="B206" s="8"/>
      <c r="C206" s="8">
        <v>32</v>
      </c>
      <c r="D206" s="9"/>
      <c r="E206" s="9"/>
      <c r="F206" s="21" t="s">
        <v>11</v>
      </c>
      <c r="G206" s="5">
        <v>1327</v>
      </c>
      <c r="H206" s="5">
        <v>1327</v>
      </c>
      <c r="I206" s="67">
        <v>6791.67</v>
      </c>
      <c r="J206" s="68">
        <f t="shared" si="0"/>
        <v>511.8063300678221</v>
      </c>
    </row>
    <row r="207" spans="2:10" x14ac:dyDescent="0.25">
      <c r="B207" s="8"/>
      <c r="C207" s="8"/>
      <c r="D207" s="9">
        <v>322</v>
      </c>
      <c r="E207" s="9"/>
      <c r="F207" s="21" t="s">
        <v>113</v>
      </c>
      <c r="G207" s="5"/>
      <c r="H207" s="5"/>
      <c r="I207" s="67">
        <v>0</v>
      </c>
      <c r="J207" s="68"/>
    </row>
    <row r="208" spans="2:10" x14ac:dyDescent="0.25">
      <c r="B208" s="8"/>
      <c r="C208" s="8"/>
      <c r="D208" s="9"/>
      <c r="E208" s="9">
        <v>3225</v>
      </c>
      <c r="F208" s="21" t="s">
        <v>123</v>
      </c>
      <c r="G208" s="5"/>
      <c r="H208" s="5"/>
      <c r="I208" s="67">
        <v>0</v>
      </c>
      <c r="J208" s="68"/>
    </row>
    <row r="209" spans="2:10" x14ac:dyDescent="0.25">
      <c r="B209" s="12"/>
      <c r="C209" s="12"/>
      <c r="D209" s="8">
        <v>323</v>
      </c>
      <c r="E209" s="8"/>
      <c r="F209" s="13" t="s">
        <v>127</v>
      </c>
      <c r="G209" s="5">
        <v>1327</v>
      </c>
      <c r="H209" s="5">
        <v>1327</v>
      </c>
      <c r="I209" s="67">
        <v>6791.67</v>
      </c>
      <c r="J209" s="68">
        <f t="shared" si="0"/>
        <v>511.8063300678221</v>
      </c>
    </row>
    <row r="210" spans="2:10" x14ac:dyDescent="0.25">
      <c r="B210" s="12"/>
      <c r="C210" s="12"/>
      <c r="D210" s="8"/>
      <c r="E210" s="8">
        <v>3232</v>
      </c>
      <c r="F210" s="13" t="s">
        <v>131</v>
      </c>
      <c r="G210" s="5"/>
      <c r="H210" s="5"/>
      <c r="I210" s="67">
        <v>5000</v>
      </c>
      <c r="J210" s="68" t="e">
        <f t="shared" si="0"/>
        <v>#DIV/0!</v>
      </c>
    </row>
    <row r="211" spans="2:10" x14ac:dyDescent="0.25">
      <c r="B211" s="12"/>
      <c r="C211" s="12"/>
      <c r="D211" s="8"/>
      <c r="E211" s="8">
        <v>3236</v>
      </c>
      <c r="F211" s="13" t="s">
        <v>139</v>
      </c>
      <c r="G211" s="5" t="s">
        <v>215</v>
      </c>
      <c r="H211" s="5" t="s">
        <v>215</v>
      </c>
      <c r="I211" s="67"/>
      <c r="J211" s="68" t="e">
        <f t="shared" si="0"/>
        <v>#VALUE!</v>
      </c>
    </row>
    <row r="212" spans="2:10" x14ac:dyDescent="0.25">
      <c r="B212" s="30"/>
      <c r="C212" s="30"/>
      <c r="D212" s="30"/>
      <c r="E212" s="83">
        <v>3237</v>
      </c>
      <c r="F212" s="84" t="s">
        <v>141</v>
      </c>
      <c r="G212" s="101">
        <v>1327</v>
      </c>
      <c r="H212" s="101">
        <v>1327</v>
      </c>
      <c r="I212" s="30">
        <v>1791.67</v>
      </c>
      <c r="J212" s="68">
        <f t="shared" ref="J212:J227" si="1">(I212/H212)*100</f>
        <v>135.01657874905803</v>
      </c>
    </row>
    <row r="213" spans="2:10" x14ac:dyDescent="0.25">
      <c r="B213" s="103">
        <v>4</v>
      </c>
      <c r="C213" s="30"/>
      <c r="D213" s="30"/>
      <c r="E213" s="83"/>
      <c r="F213" s="87" t="s">
        <v>5</v>
      </c>
      <c r="G213" s="101"/>
      <c r="H213" s="101"/>
      <c r="I213" s="30">
        <v>0</v>
      </c>
      <c r="J213" s="68"/>
    </row>
    <row r="214" spans="2:10" x14ac:dyDescent="0.25">
      <c r="B214" s="30"/>
      <c r="C214" s="83">
        <v>42</v>
      </c>
      <c r="D214" s="30"/>
      <c r="E214" s="83"/>
      <c r="F214" s="84" t="s">
        <v>217</v>
      </c>
      <c r="G214" s="101"/>
      <c r="H214" s="101"/>
      <c r="I214" s="30">
        <v>0</v>
      </c>
      <c r="J214" s="68"/>
    </row>
    <row r="215" spans="2:10" x14ac:dyDescent="0.25">
      <c r="B215" s="30"/>
      <c r="C215" s="30"/>
      <c r="D215" s="83">
        <v>422</v>
      </c>
      <c r="E215" s="83"/>
      <c r="F215" s="84" t="s">
        <v>197</v>
      </c>
      <c r="G215" s="101"/>
      <c r="H215" s="101"/>
      <c r="I215" s="30">
        <v>0</v>
      </c>
      <c r="J215" s="68"/>
    </row>
    <row r="216" spans="2:10" x14ac:dyDescent="0.25">
      <c r="B216" s="30"/>
      <c r="C216" s="30"/>
      <c r="D216" s="30"/>
      <c r="E216" s="83">
        <v>4224</v>
      </c>
      <c r="F216" s="84" t="s">
        <v>224</v>
      </c>
      <c r="G216" s="30"/>
      <c r="H216" s="30"/>
      <c r="I216" s="30">
        <v>0</v>
      </c>
      <c r="J216" s="68" t="e">
        <f t="shared" si="1"/>
        <v>#DIV/0!</v>
      </c>
    </row>
    <row r="217" spans="2:10" x14ac:dyDescent="0.25">
      <c r="B217" s="30"/>
      <c r="C217" s="30"/>
      <c r="D217" s="30"/>
      <c r="E217" s="83"/>
      <c r="F217" s="84"/>
      <c r="G217" s="30"/>
      <c r="H217" s="30"/>
      <c r="I217" s="30"/>
      <c r="J217" s="68"/>
    </row>
    <row r="218" spans="2:10" x14ac:dyDescent="0.25">
      <c r="B218" s="87" t="s">
        <v>222</v>
      </c>
      <c r="C218" s="30"/>
      <c r="D218" s="30"/>
      <c r="E218" s="30"/>
      <c r="F218" s="87" t="s">
        <v>223</v>
      </c>
      <c r="G218" s="30"/>
      <c r="H218" s="30"/>
      <c r="I218" s="85">
        <v>64041.25</v>
      </c>
      <c r="J218" s="68" t="e">
        <f t="shared" si="1"/>
        <v>#DIV/0!</v>
      </c>
    </row>
    <row r="219" spans="2:10" x14ac:dyDescent="0.25">
      <c r="B219" s="103">
        <v>11</v>
      </c>
      <c r="C219" s="30"/>
      <c r="D219" s="30"/>
      <c r="E219" s="30"/>
      <c r="F219" s="87" t="s">
        <v>179</v>
      </c>
      <c r="G219" s="30"/>
      <c r="H219" s="30"/>
      <c r="I219" s="68">
        <v>55928.75</v>
      </c>
      <c r="J219" s="68" t="e">
        <f t="shared" si="1"/>
        <v>#DIV/0!</v>
      </c>
    </row>
    <row r="220" spans="2:10" x14ac:dyDescent="0.25">
      <c r="B220" s="83">
        <v>4</v>
      </c>
      <c r="C220" s="30"/>
      <c r="D220" s="30"/>
      <c r="E220" s="30"/>
      <c r="F220" s="84" t="s">
        <v>5</v>
      </c>
      <c r="G220" s="30"/>
      <c r="H220" s="30"/>
      <c r="I220" s="68">
        <v>55928.75</v>
      </c>
      <c r="J220" s="68" t="e">
        <f t="shared" si="1"/>
        <v>#DIV/0!</v>
      </c>
    </row>
    <row r="221" spans="2:10" x14ac:dyDescent="0.25">
      <c r="B221" s="30"/>
      <c r="C221" s="83">
        <v>42</v>
      </c>
      <c r="D221" s="30"/>
      <c r="E221" s="30"/>
      <c r="F221" s="84" t="s">
        <v>217</v>
      </c>
      <c r="G221" s="30"/>
      <c r="H221" s="30"/>
      <c r="I221" s="30">
        <v>48166.25</v>
      </c>
      <c r="J221" s="68" t="e">
        <f t="shared" si="1"/>
        <v>#DIV/0!</v>
      </c>
    </row>
    <row r="222" spans="2:10" x14ac:dyDescent="0.25">
      <c r="B222" s="30"/>
      <c r="C222" s="30"/>
      <c r="D222" s="83">
        <v>422</v>
      </c>
      <c r="E222" s="30"/>
      <c r="F222" s="84" t="s">
        <v>197</v>
      </c>
      <c r="G222" s="30"/>
      <c r="H222" s="30"/>
      <c r="I222" s="68">
        <v>48166.25</v>
      </c>
      <c r="J222" s="68" t="e">
        <f t="shared" si="1"/>
        <v>#DIV/0!</v>
      </c>
    </row>
    <row r="223" spans="2:10" x14ac:dyDescent="0.25">
      <c r="B223" s="30"/>
      <c r="C223" s="30"/>
      <c r="D223" s="30"/>
      <c r="E223" s="83">
        <v>4221</v>
      </c>
      <c r="F223" s="84" t="s">
        <v>198</v>
      </c>
      <c r="G223" s="30"/>
      <c r="H223" s="30"/>
      <c r="I223" s="30">
        <v>0</v>
      </c>
      <c r="J223" s="68" t="e">
        <f t="shared" si="1"/>
        <v>#DIV/0!</v>
      </c>
    </row>
    <row r="224" spans="2:10" x14ac:dyDescent="0.25">
      <c r="B224" s="30"/>
      <c r="C224" s="30"/>
      <c r="D224" s="30"/>
      <c r="E224" s="83">
        <v>4227</v>
      </c>
      <c r="F224" s="30" t="s">
        <v>201</v>
      </c>
      <c r="G224" s="30"/>
      <c r="H224" s="30"/>
      <c r="I224" s="68">
        <v>48166.25</v>
      </c>
      <c r="J224" s="68" t="e">
        <f t="shared" si="1"/>
        <v>#DIV/0!</v>
      </c>
    </row>
    <row r="225" spans="2:10" x14ac:dyDescent="0.25">
      <c r="B225" s="30"/>
      <c r="C225" s="83">
        <v>45</v>
      </c>
      <c r="D225" s="30"/>
      <c r="E225" s="83"/>
      <c r="F225" s="30" t="s">
        <v>220</v>
      </c>
      <c r="G225" s="30"/>
      <c r="H225" s="30"/>
      <c r="I225" s="155">
        <v>7762.5</v>
      </c>
      <c r="J225" s="68" t="e">
        <f t="shared" si="1"/>
        <v>#DIV/0!</v>
      </c>
    </row>
    <row r="226" spans="2:10" x14ac:dyDescent="0.25">
      <c r="B226" s="30"/>
      <c r="C226" s="30"/>
      <c r="D226" s="83">
        <v>451</v>
      </c>
      <c r="E226" s="83"/>
      <c r="F226" s="30" t="s">
        <v>221</v>
      </c>
      <c r="G226" s="30"/>
      <c r="H226" s="30"/>
      <c r="I226" s="156">
        <v>7762.5</v>
      </c>
      <c r="J226" s="68" t="e">
        <f t="shared" si="1"/>
        <v>#DIV/0!</v>
      </c>
    </row>
    <row r="227" spans="2:10" x14ac:dyDescent="0.25">
      <c r="B227" s="30"/>
      <c r="C227" s="30"/>
      <c r="D227" s="30"/>
      <c r="E227" s="83">
        <v>4511</v>
      </c>
      <c r="F227" s="30" t="s">
        <v>221</v>
      </c>
      <c r="G227" s="30"/>
      <c r="H227" s="30"/>
      <c r="I227" s="156">
        <v>7762.5</v>
      </c>
      <c r="J227" s="68" t="e">
        <f t="shared" si="1"/>
        <v>#DIV/0!</v>
      </c>
    </row>
    <row r="228" spans="2:10" x14ac:dyDescent="0.25">
      <c r="B228" s="30"/>
      <c r="C228" s="30"/>
      <c r="D228" s="30"/>
      <c r="E228" s="83"/>
      <c r="F228" s="30"/>
      <c r="G228" s="30"/>
      <c r="H228" s="30"/>
      <c r="I228" s="156"/>
      <c r="J228" s="68"/>
    </row>
    <row r="229" spans="2:10" x14ac:dyDescent="0.25">
      <c r="B229" s="103">
        <v>43</v>
      </c>
      <c r="C229" s="30"/>
      <c r="D229" s="30"/>
      <c r="E229" s="30"/>
      <c r="F229" s="87" t="s">
        <v>188</v>
      </c>
      <c r="G229" s="30"/>
      <c r="H229" s="30"/>
      <c r="I229" s="68">
        <v>8112.5</v>
      </c>
      <c r="J229" s="68" t="e">
        <f t="shared" ref="J229:J237" si="2">(I229/H229)*100</f>
        <v>#DIV/0!</v>
      </c>
    </row>
    <row r="230" spans="2:10" x14ac:dyDescent="0.25">
      <c r="B230" s="83">
        <v>4</v>
      </c>
      <c r="C230" s="30"/>
      <c r="D230" s="30"/>
      <c r="E230" s="30"/>
      <c r="F230" s="84" t="s">
        <v>5</v>
      </c>
      <c r="G230" s="30"/>
      <c r="H230" s="30"/>
      <c r="I230" s="68">
        <v>8112.5</v>
      </c>
      <c r="J230" s="68" t="e">
        <f t="shared" si="2"/>
        <v>#DIV/0!</v>
      </c>
    </row>
    <row r="231" spans="2:10" x14ac:dyDescent="0.25">
      <c r="B231" s="30"/>
      <c r="C231" s="83">
        <v>42</v>
      </c>
      <c r="D231" s="30"/>
      <c r="E231" s="30"/>
      <c r="F231" s="84" t="s">
        <v>217</v>
      </c>
      <c r="G231" s="30"/>
      <c r="H231" s="30"/>
      <c r="I231" s="68">
        <v>8112.5</v>
      </c>
      <c r="J231" s="68" t="e">
        <f t="shared" si="2"/>
        <v>#DIV/0!</v>
      </c>
    </row>
    <row r="232" spans="2:10" x14ac:dyDescent="0.25">
      <c r="B232" s="30"/>
      <c r="C232" s="30"/>
      <c r="D232" s="83">
        <v>422</v>
      </c>
      <c r="E232" s="30"/>
      <c r="F232" s="84" t="s">
        <v>197</v>
      </c>
      <c r="G232" s="30"/>
      <c r="H232" s="30"/>
      <c r="I232" s="68">
        <v>8112.5</v>
      </c>
      <c r="J232" s="68" t="e">
        <f t="shared" si="2"/>
        <v>#DIV/0!</v>
      </c>
    </row>
    <row r="233" spans="2:10" x14ac:dyDescent="0.25">
      <c r="B233" s="30"/>
      <c r="C233" s="30"/>
      <c r="D233" s="30"/>
      <c r="E233" s="83">
        <v>4221</v>
      </c>
      <c r="F233" s="84" t="s">
        <v>198</v>
      </c>
      <c r="G233" s="30"/>
      <c r="H233" s="30"/>
      <c r="I233" s="30"/>
      <c r="J233" s="68" t="e">
        <f t="shared" si="2"/>
        <v>#DIV/0!</v>
      </c>
    </row>
    <row r="234" spans="2:10" x14ac:dyDescent="0.25">
      <c r="B234" s="30"/>
      <c r="C234" s="30"/>
      <c r="D234" s="30"/>
      <c r="E234" s="83">
        <v>4227</v>
      </c>
      <c r="F234" s="30" t="s">
        <v>201</v>
      </c>
      <c r="G234" s="30"/>
      <c r="H234" s="30"/>
      <c r="I234" s="68">
        <v>8112.5</v>
      </c>
      <c r="J234" s="68" t="e">
        <f t="shared" si="2"/>
        <v>#DIV/0!</v>
      </c>
    </row>
    <row r="235" spans="2:10" x14ac:dyDescent="0.25">
      <c r="B235" s="30"/>
      <c r="C235" s="83">
        <v>45</v>
      </c>
      <c r="D235" s="30"/>
      <c r="E235" s="83"/>
      <c r="F235" s="30" t="s">
        <v>220</v>
      </c>
      <c r="G235" s="30"/>
      <c r="H235" s="30"/>
      <c r="I235" s="155"/>
      <c r="J235" s="68" t="e">
        <f t="shared" si="2"/>
        <v>#DIV/0!</v>
      </c>
    </row>
    <row r="236" spans="2:10" x14ac:dyDescent="0.25">
      <c r="B236" s="30"/>
      <c r="C236" s="30"/>
      <c r="D236" s="83">
        <v>451</v>
      </c>
      <c r="E236" s="83"/>
      <c r="F236" s="30" t="s">
        <v>221</v>
      </c>
      <c r="G236" s="30"/>
      <c r="H236" s="30"/>
      <c r="I236" s="156"/>
      <c r="J236" s="68" t="e">
        <f t="shared" si="2"/>
        <v>#DIV/0!</v>
      </c>
    </row>
    <row r="237" spans="2:10" x14ac:dyDescent="0.25">
      <c r="B237" s="30"/>
      <c r="C237" s="30"/>
      <c r="D237" s="30"/>
      <c r="E237" s="83">
        <v>4511</v>
      </c>
      <c r="F237" s="30" t="s">
        <v>221</v>
      </c>
      <c r="G237" s="30"/>
      <c r="H237" s="30"/>
      <c r="I237" s="156"/>
      <c r="J237" s="68" t="e">
        <f t="shared" si="2"/>
        <v>#DIV/0!</v>
      </c>
    </row>
  </sheetData>
  <mergeCells count="2">
    <mergeCell ref="B3:F3"/>
    <mergeCell ref="B4:F4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Račun prihoda i rashoda 2025.</vt:lpstr>
      <vt:lpstr>Prihodi iRashodi prema izv.fin.</vt:lpstr>
      <vt:lpstr>Rashodi prema fukcijskoj klas.</vt:lpstr>
      <vt:lpstr>Račun financiranja</vt:lpstr>
      <vt:lpstr>Račun financiranja prema ekon.k</vt:lpstr>
      <vt:lpstr> POSEBNI DIO 2025.</vt:lpstr>
      <vt:lpstr>'Račun prihoda i rashoda 2025.'!Podrucje_ispisa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Vesna Strahinjić</cp:lastModifiedBy>
  <cp:lastPrinted>2025-07-24T10:07:59Z</cp:lastPrinted>
  <dcterms:created xsi:type="dcterms:W3CDTF">2022-08-12T12:51:27Z</dcterms:created>
  <dcterms:modified xsi:type="dcterms:W3CDTF">2026-03-18T13:42:57Z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